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1415" windowHeight="8400"/>
  </bookViews>
  <sheets>
    <sheet name="Attachment 4" sheetId="1" r:id="rId1"/>
    <sheet name="Sheet2" sheetId="2" r:id="rId2"/>
    <sheet name="Sheet3" sheetId="3" r:id="rId3"/>
  </sheets>
  <definedNames>
    <definedName name="_xlnm._FilterDatabase" localSheetId="0" hidden="1">'Attachment 4'!$A$3:$I$60</definedName>
    <definedName name="_xlnm.Print_Area" localSheetId="0">'Attachment 4'!$A$1:$I$33</definedName>
  </definedNames>
  <calcPr calcId="125725"/>
</workbook>
</file>

<file path=xl/calcChain.xml><?xml version="1.0" encoding="utf-8"?>
<calcChain xmlns="http://schemas.openxmlformats.org/spreadsheetml/2006/main">
  <c r="C47" i="1"/>
  <c r="C43"/>
  <c r="C41"/>
</calcChain>
</file>

<file path=xl/sharedStrings.xml><?xml version="1.0" encoding="utf-8"?>
<sst xmlns="http://schemas.openxmlformats.org/spreadsheetml/2006/main" count="1026" uniqueCount="301">
  <si>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</si>
  <si>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</si>
  <si>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</si>
  <si>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</si>
  <si>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</si>
  <si>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</si>
  <si>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</si>
  <si>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</si>
  <si>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</si>
  <si>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>Option Year in FY14</t>
  </si>
  <si>
    <t>Program Name</t>
  </si>
  <si>
    <t>Program Code</t>
  </si>
  <si>
    <t>Contract Name</t>
  </si>
  <si>
    <t>Description</t>
  </si>
  <si>
    <t>Status</t>
  </si>
  <si>
    <t>Start Date</t>
  </si>
  <si>
    <t>End Date</t>
  </si>
  <si>
    <t>Fund Detail</t>
  </si>
  <si>
    <t>Prior Year Budget</t>
  </si>
  <si>
    <t>Current Year Budget</t>
  </si>
  <si>
    <t>Budget Change from Prior Year</t>
  </si>
  <si>
    <t>Justification</t>
  </si>
  <si>
    <t>Budget Assumption</t>
  </si>
  <si>
    <t>AT0 - Office of the Chief Financial Officer</t>
  </si>
  <si>
    <t>ACCOUNTING OPERATIONS</t>
  </si>
  <si>
    <t>2200</t>
  </si>
  <si>
    <t>W-2 Processing</t>
  </si>
  <si>
    <t>OFOS 1099 Reproduction</t>
  </si>
  <si>
    <t>Existing</t>
  </si>
  <si>
    <t>Moore</t>
  </si>
  <si>
    <t>0100</t>
  </si>
  <si>
    <t>na</t>
  </si>
  <si>
    <t>ASM/FUNCTIONAL SUPPORT</t>
  </si>
  <si>
    <t>2400</t>
  </si>
  <si>
    <t>Colonial Parking</t>
  </si>
  <si>
    <t>parking</t>
  </si>
  <si>
    <t>New</t>
  </si>
  <si>
    <t>Data Watch</t>
  </si>
  <si>
    <t>OFOS Security services for office Doors</t>
  </si>
  <si>
    <t>ASSET MANAGEMENT FOR SPECIAL PROGRAMS</t>
  </si>
  <si>
    <t>7600</t>
  </si>
  <si>
    <t>OFT ACS</t>
  </si>
  <si>
    <t>Unclaimed Property Auditor</t>
  </si>
  <si>
    <t>ACS</t>
  </si>
  <si>
    <t>0613</t>
  </si>
  <si>
    <t>OFT Advertising</t>
  </si>
  <si>
    <t>Unclaimed Property - Newspaper Advertising</t>
  </si>
  <si>
    <t>Various</t>
  </si>
  <si>
    <t>OFT Audit Service</t>
  </si>
  <si>
    <t>Abandoned Property</t>
  </si>
  <si>
    <t>OFT Buchanon Ingersol</t>
  </si>
  <si>
    <t>Pension Program Auditors</t>
  </si>
  <si>
    <t>OFT Data capture</t>
  </si>
  <si>
    <t>Unclaimed Property</t>
  </si>
  <si>
    <t>Data Capture</t>
  </si>
  <si>
    <t>OFT NAPPCO</t>
  </si>
  <si>
    <t>Unclaimed Property Appraiser</t>
  </si>
  <si>
    <t>Weschler's Appraisers</t>
  </si>
  <si>
    <t>OFT OWUSU</t>
  </si>
  <si>
    <t>Owusu</t>
  </si>
  <si>
    <t>OFT Wagers &amp; Assoc</t>
  </si>
  <si>
    <t>Unclaimed Property - System Maintenance</t>
  </si>
  <si>
    <t>Wagers and Associates</t>
  </si>
  <si>
    <t>AUDIT SERVICES</t>
  </si>
  <si>
    <t>8100</t>
  </si>
  <si>
    <t>OIO USIS</t>
  </si>
  <si>
    <t>USIS</t>
  </si>
  <si>
    <t>Single Audit</t>
  </si>
  <si>
    <t>Auditing grants</t>
  </si>
  <si>
    <t>0716</t>
  </si>
  <si>
    <t>CASH MANAGEMENT AND INVESTMENTS</t>
  </si>
  <si>
    <t>7300</t>
  </si>
  <si>
    <t>OFT Bank Fees</t>
  </si>
  <si>
    <t>Banking Fees</t>
  </si>
  <si>
    <t>0610</t>
  </si>
  <si>
    <t>OFT Central Collections Unit</t>
  </si>
  <si>
    <t>Unit will agressively collect revenue from delinqu</t>
  </si>
  <si>
    <t>Unknown Vendor</t>
  </si>
  <si>
    <t>0607</t>
  </si>
  <si>
    <t>6115</t>
  </si>
  <si>
    <t>OFT Sungard</t>
  </si>
  <si>
    <t>Banking and Operations - Treasury Workstation</t>
  </si>
  <si>
    <t>Sungard</t>
  </si>
  <si>
    <t>CASH RECEIPTS AND ACCOUNTING</t>
  </si>
  <si>
    <t>7500</t>
  </si>
  <si>
    <t>OFT Contract4</t>
  </si>
  <si>
    <t>Armoured Car (Intra-District)</t>
  </si>
  <si>
    <t>Loomis Fargo</t>
  </si>
  <si>
    <t>0705</t>
  </si>
  <si>
    <t>OFT Loomis Fargo</t>
  </si>
  <si>
    <t>Banking and Operations</t>
  </si>
  <si>
    <t>OFT TCBA Bearing Point</t>
  </si>
  <si>
    <t>OFT- Check Guarantee System</t>
  </si>
  <si>
    <t>Banking and Operations - Per BRT decision pertaini</t>
  </si>
  <si>
    <t>DEBT MANAGEMENT</t>
  </si>
  <si>
    <t>7200</t>
  </si>
  <si>
    <t>OFT CSG</t>
  </si>
  <si>
    <t>Debt - Financial Advisor</t>
  </si>
  <si>
    <t>CSG</t>
  </si>
  <si>
    <t>OFT Various Contract</t>
  </si>
  <si>
    <t>Debt - Financial Advisors</t>
  </si>
  <si>
    <t>DISBURSEMENTS</t>
  </si>
  <si>
    <t>7400</t>
  </si>
  <si>
    <t>OFT - EBT</t>
  </si>
  <si>
    <t>EBT - FEDERAL</t>
  </si>
  <si>
    <t>J.P. Morgan</t>
  </si>
  <si>
    <t>0707</t>
  </si>
  <si>
    <t>EBT - LOCAL</t>
  </si>
  <si>
    <t>OFT Contract2</t>
  </si>
  <si>
    <t>EBT - INTRA-DISTRICT</t>
  </si>
  <si>
    <t>0709</t>
  </si>
  <si>
    <t>OFT Contract3</t>
  </si>
  <si>
    <t>EXECUTIVE DIRECTION AND SUPPORT</t>
  </si>
  <si>
    <t>7100</t>
  </si>
  <si>
    <t>OFT Contract</t>
  </si>
  <si>
    <t>OFT Visa Impact</t>
  </si>
  <si>
    <t>Purchase Card</t>
  </si>
  <si>
    <t>US Bank</t>
  </si>
  <si>
    <t>4100</t>
  </si>
  <si>
    <t>ORA - REMI</t>
  </si>
  <si>
    <t>Economic Models</t>
  </si>
  <si>
    <t>REMI</t>
  </si>
  <si>
    <t>ORA - SAS</t>
  </si>
  <si>
    <t>SAS Programming</t>
  </si>
  <si>
    <t>SAS</t>
  </si>
  <si>
    <t>5100</t>
  </si>
  <si>
    <t>OTR - Credit Card Amnesty</t>
  </si>
  <si>
    <t>Initiative for mailing out notices announcing part</t>
  </si>
  <si>
    <t>OTR - DMV Delinquent Collections</t>
  </si>
  <si>
    <t>Programming costs to achieve revenue initiative to</t>
  </si>
  <si>
    <t>OTR - Income Tax Matching</t>
  </si>
  <si>
    <t>Enhanced Income Tax Matching Programs Payment Plan</t>
  </si>
  <si>
    <t>OTR - Lower Interest on Refunds</t>
  </si>
  <si>
    <t>Refund interest</t>
  </si>
  <si>
    <t>OTR Credit Card Merchant Audit</t>
  </si>
  <si>
    <t>Credit Card Merchant Payment</t>
  </si>
  <si>
    <t>OTR-Counsel Leasing Expert Witness</t>
  </si>
  <si>
    <t>OAH Litigation</t>
  </si>
  <si>
    <t>LPI SOFTWARE FUNDING GROUP</t>
  </si>
  <si>
    <t>OTR-ISA STAX</t>
  </si>
  <si>
    <t>Upgrade and Maintenance for STAX Federal System</t>
  </si>
  <si>
    <t>Data Compression Technology</t>
  </si>
  <si>
    <t>Vendor Sales Tax Collection</t>
  </si>
  <si>
    <t>Compliance with the Vendor Sales Tax Collection an</t>
  </si>
  <si>
    <t>EXTERNAL CUSTOMER SERVICE INFORMATION</t>
  </si>
  <si>
    <t>5200</t>
  </si>
  <si>
    <t>OTR-RPA Mountain EDI Maintenance</t>
  </si>
  <si>
    <t>E-file</t>
  </si>
  <si>
    <t>MOUNTAIN EDI SYSTEMS, LLC</t>
  </si>
  <si>
    <t>FINANCIAL CONTROL AND REPORTING</t>
  </si>
  <si>
    <t>2500</t>
  </si>
  <si>
    <t>Balmar</t>
  </si>
  <si>
    <t>OFOS CAFR development</t>
  </si>
  <si>
    <t>INFORMATION TECHNOLOGY SUPPORT</t>
  </si>
  <si>
    <t>6100</t>
  </si>
  <si>
    <t>CIO - Estrella</t>
  </si>
  <si>
    <t>Estrella-OFOS</t>
  </si>
  <si>
    <t>CIO Payroll Archive</t>
  </si>
  <si>
    <t>Tape Storage 2014</t>
  </si>
  <si>
    <t>CIO- IT Flexible Staff Augmentation</t>
  </si>
  <si>
    <t>Staff Augmentation</t>
  </si>
  <si>
    <t>CRISS</t>
  </si>
  <si>
    <t>PAYROLL Support</t>
  </si>
  <si>
    <t>OCIO CFO Source</t>
  </si>
  <si>
    <t>CFO Source</t>
  </si>
  <si>
    <t>OCIO CoStar</t>
  </si>
  <si>
    <t>IT Related</t>
  </si>
  <si>
    <t>OCIO ITSM</t>
  </si>
  <si>
    <t>OCIO Landesk Bizcarta</t>
  </si>
  <si>
    <t>OTR ISA CFOD-06-C-086</t>
  </si>
  <si>
    <t>OCIO VPN Token</t>
  </si>
  <si>
    <t>token</t>
  </si>
  <si>
    <t>OCIO Web Hosting</t>
  </si>
  <si>
    <t>Web Hosting</t>
  </si>
  <si>
    <t>OCIO-SOAR/EIS</t>
  </si>
  <si>
    <t>SOAR/EIS Maintenance</t>
  </si>
  <si>
    <t>OTR - ISA - Network Support</t>
  </si>
  <si>
    <t>OCIO network support contract</t>
  </si>
  <si>
    <t>OTR- ISA - IDCS/Imaging</t>
  </si>
  <si>
    <t>Contract support for imaging system</t>
  </si>
  <si>
    <t>OTR-ISA - ITS Maintenance Contract</t>
  </si>
  <si>
    <t>ITS Maintenance Contract</t>
  </si>
  <si>
    <t>ACCENTURE  LLP</t>
  </si>
  <si>
    <t>OTR-ISA Clean Hands Data Warehouse</t>
  </si>
  <si>
    <t>Clean Hands</t>
  </si>
  <si>
    <t>Networking for Future</t>
  </si>
  <si>
    <t>INVESTIGATIONS</t>
  </si>
  <si>
    <t>8300</t>
  </si>
  <si>
    <t>LEGAL SERVICES</t>
  </si>
  <si>
    <t>1060</t>
  </si>
  <si>
    <t>OGC Legal Services</t>
  </si>
  <si>
    <t>MGMT Various Legal Services for OGC</t>
  </si>
  <si>
    <t>PERFORMANCE MANAGEMENT</t>
  </si>
  <si>
    <t>1090</t>
  </si>
  <si>
    <t>Agency Mgmt Contractual Services</t>
  </si>
  <si>
    <t>Management Misc Contracts</t>
  </si>
  <si>
    <t>Misc.</t>
  </si>
  <si>
    <t>REAL PROPERTY TAX ADMINISTRATION</t>
  </si>
  <si>
    <t>5400</t>
  </si>
  <si>
    <t>OTR - RPAD</t>
  </si>
  <si>
    <t>Real Property Tax Assessment Division - One-Time</t>
  </si>
  <si>
    <t>OTR - RPTD</t>
  </si>
  <si>
    <t>Real Property Assessment Division  - Commercial pr</t>
  </si>
  <si>
    <t>OTR_RPTA_RPAD_ Bob Gloudemans</t>
  </si>
  <si>
    <t>Valuation Study</t>
  </si>
  <si>
    <t>OTR_RPTA_RPAD_Delta Associates</t>
  </si>
  <si>
    <t>Capitalization Rate Study</t>
  </si>
  <si>
    <t>OTR_RPTA_RPAD_Document Systems Inc.</t>
  </si>
  <si>
    <t>Ongoing scanning, record cards</t>
  </si>
  <si>
    <t>OTR-RPTA Expert Witness services for Superior Cour</t>
  </si>
  <si>
    <t>expert witness services for RPTA ASSESS</t>
  </si>
  <si>
    <t>RECEIPTS AND DELINQUENT COLLECTIONS</t>
  </si>
  <si>
    <t>5700</t>
  </si>
  <si>
    <t>OTR - Compliance offset agreements</t>
  </si>
  <si>
    <t>Federal offset programs</t>
  </si>
  <si>
    <t>0611</t>
  </si>
  <si>
    <t>OTR - Discovery contract</t>
  </si>
  <si>
    <t>Discovery contract</t>
  </si>
  <si>
    <t>OTR - Primary Collections contract</t>
  </si>
  <si>
    <t>Delinquent collections</t>
  </si>
  <si>
    <t>OTR - Secondary collections</t>
  </si>
  <si>
    <t>Delinquent tax collections</t>
  </si>
  <si>
    <t>OTR-COMP Discovery Contract</t>
  </si>
  <si>
    <t>Transfer pricing analysis</t>
  </si>
  <si>
    <t>OTR-COMP/COLLECTIONS - FMS</t>
  </si>
  <si>
    <t>OTR-Compliance Division TOPS Program.</t>
  </si>
  <si>
    <t>OTR-Compliance E-check transaction fees</t>
  </si>
  <si>
    <t>E-check transaction fees</t>
  </si>
  <si>
    <t>OFFICIAL PAYMENTS CORP.</t>
  </si>
  <si>
    <t>RECORDER OF DEEDS</t>
  </si>
  <si>
    <t>5300</t>
  </si>
  <si>
    <t>OTR-ROD Landata Data Warehousing</t>
  </si>
  <si>
    <t>Landata annual maintenance for data warehousing</t>
  </si>
  <si>
    <t>LANDATA TECHNOLOGIES, INC</t>
  </si>
  <si>
    <t>0606</t>
  </si>
  <si>
    <t>OTR-ROD MRPTS Integration</t>
  </si>
  <si>
    <t>MRPTS Integration</t>
  </si>
  <si>
    <t>OTR-RPTA ROD Scanning Contract</t>
  </si>
  <si>
    <t>ROD scanning</t>
  </si>
  <si>
    <t>Scanning</t>
  </si>
  <si>
    <t>REVENUE ACCOUNTING</t>
  </si>
  <si>
    <t>5600</t>
  </si>
  <si>
    <t>SECURITY INTEGRITY OVERSIGHT</t>
  </si>
  <si>
    <t>8200</t>
  </si>
  <si>
    <t>OIO Kastle</t>
  </si>
  <si>
    <t>Security</t>
  </si>
  <si>
    <t>Kastle</t>
  </si>
  <si>
    <t>OTR - CC Merchant Audit</t>
  </si>
  <si>
    <t>Summary</t>
  </si>
  <si>
    <t>Local</t>
  </si>
  <si>
    <t>Special Revenue</t>
  </si>
  <si>
    <t>Intra District</t>
  </si>
  <si>
    <t>Competitve</t>
  </si>
  <si>
    <t xml:space="preserve">TBD </t>
  </si>
  <si>
    <t xml:space="preserve"> OAH Litigation Expert Witness</t>
  </si>
  <si>
    <t>Base</t>
  </si>
  <si>
    <t xml:space="preserve"> LOCAL FUND</t>
  </si>
  <si>
    <t>TBD</t>
  </si>
  <si>
    <t xml:space="preserve">FAST Enterprises </t>
  </si>
  <si>
    <t xml:space="preserve"> AUDIT TRANSFER PRICING </t>
  </si>
  <si>
    <t>OY 1</t>
  </si>
  <si>
    <t xml:space="preserve"> SPECIAL PURPOSE </t>
  </si>
  <si>
    <t xml:space="preserve">Competitive </t>
  </si>
  <si>
    <t>RSIE</t>
  </si>
  <si>
    <t>Compliance Division Primary Contract</t>
  </si>
  <si>
    <t>OY 2-3</t>
  </si>
  <si>
    <t>MuniServices</t>
  </si>
  <si>
    <t>Compliance Division Secondary Contract</t>
  </si>
  <si>
    <t>New contract planned</t>
  </si>
  <si>
    <t>Competitive</t>
  </si>
  <si>
    <t>Current contract was extended while new solicitation is finalized.</t>
  </si>
  <si>
    <t>Compliance Division Discovery Contract</t>
  </si>
  <si>
    <t>FMS</t>
  </si>
  <si>
    <t>Compliance Division Federal Offset Program</t>
  </si>
  <si>
    <t>N/A</t>
  </si>
  <si>
    <t>Sole Source</t>
  </si>
  <si>
    <t xml:space="preserve">FMS </t>
  </si>
  <si>
    <t xml:space="preserve"> Federal Contract Liabilities of DC Entities Offset </t>
  </si>
  <si>
    <t xml:space="preserve">Official Payments </t>
  </si>
  <si>
    <t xml:space="preserve"> E-Check Transaction Fee </t>
  </si>
  <si>
    <t xml:space="preserve"> Expert Witness Services for Superior Court</t>
  </si>
  <si>
    <t xml:space="preserve">TransWestern Delta </t>
  </si>
  <si>
    <t xml:space="preserve"> Capitalization Rate Study</t>
  </si>
  <si>
    <t>This service was procured via a Purchase Order vehicle.</t>
  </si>
  <si>
    <t xml:space="preserve">Robert Gloudemans </t>
  </si>
  <si>
    <t xml:space="preserve"> Valuation Study</t>
  </si>
  <si>
    <t xml:space="preserve">PropertyInfo </t>
  </si>
  <si>
    <t xml:space="preserve"> Landata annual maintenance for data warehousing</t>
  </si>
  <si>
    <t xml:space="preserve"> ROD Imaging</t>
  </si>
  <si>
    <t xml:space="preserve">Mountain EDI </t>
  </si>
  <si>
    <t xml:space="preserve"> E filing support</t>
  </si>
  <si>
    <t>???</t>
  </si>
  <si>
    <t>OY2-3</t>
  </si>
  <si>
    <t xml:space="preserve"> I&amp;E Data Enhancement</t>
  </si>
  <si>
    <t xml:space="preserve"> Commercial Property Valuation Model</t>
  </si>
  <si>
    <t xml:space="preserve"> RPT Appeals Tracking System</t>
  </si>
  <si>
    <t xml:space="preserve"> Revenue Initiative - Credit Card Merchant Audit Program</t>
  </si>
  <si>
    <t>Enhancements to the current ITS system will likely be completed by RSI, the current maintenance vendor, through a contract modification.</t>
  </si>
  <si>
    <t xml:space="preserve"> Revenue Initiative - Income Tax Matching</t>
  </si>
  <si>
    <t xml:space="preserve"> Revenue Initiative - Direct Debit Payment Plans</t>
  </si>
  <si>
    <t>AT0 Attachment III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</si>
</sst>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m/d/yy"/>
    <numFmt numFmtId="165" formatCode="#,##0.00;&quot;-&quot;#,##0.00"/>
  </numFmts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theme="1"/>
      <name val="Tahoma"/>
      <family val="2"/>
    </font>
    <font>
      <b/>
      <sz val="8"/>
      <color rgb="FF808000"/>
      <name val="Tahoma"/>
      <family val="2"/>
    </font>
    <font>
      <b/>
      <sz val="8"/>
      <color theme="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164" fontId="8" fillId="0" borderId="3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horizontal="right" vertical="top"/>
    </xf>
    <xf numFmtId="0" fontId="0" fillId="0" borderId="3" xfId="0" applyBorder="1"/>
    <xf numFmtId="165" fontId="10" fillId="3" borderId="3" xfId="0" applyNumberFormat="1" applyFont="1" applyFill="1" applyBorder="1" applyAlignment="1">
      <alignment horizontal="right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165" fontId="8" fillId="0" borderId="1" xfId="0" applyNumberFormat="1" applyFont="1" applyBorder="1" applyAlignment="1">
      <alignment horizontal="right" vertical="top"/>
    </xf>
    <xf numFmtId="164" fontId="8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9" fillId="3" borderId="3" xfId="0" applyFont="1" applyFill="1" applyBorder="1" applyAlignment="1">
      <alignment vertical="top"/>
    </xf>
    <xf numFmtId="0" fontId="0" fillId="3" borderId="4" xfId="0" applyFill="1" applyBorder="1"/>
    <xf numFmtId="0" fontId="0" fillId="3" borderId="5" xfId="0" applyFill="1" applyBorder="1"/>
    <xf numFmtId="0" fontId="10" fillId="3" borderId="3" xfId="0" applyFont="1" applyFill="1" applyBorder="1" applyAlignment="1">
      <alignment vertical="top"/>
    </xf>
    <xf numFmtId="0" fontId="0" fillId="3" borderId="6" xfId="0" applyFill="1" applyBorder="1"/>
    <xf numFmtId="0" fontId="3" fillId="0" borderId="10" xfId="0" applyFont="1" applyBorder="1" applyAlignment="1">
      <alignment vertical="top" wrapText="1"/>
    </xf>
    <xf numFmtId="5" fontId="3" fillId="0" borderId="1" xfId="0" applyNumberFormat="1" applyFont="1" applyBorder="1" applyAlignment="1">
      <alignment vertical="top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vertical="top" wrapText="1"/>
    </xf>
    <xf numFmtId="14" fontId="3" fillId="0" borderId="1" xfId="1" applyNumberFormat="1" applyFont="1" applyBorder="1" applyAlignment="1">
      <alignment horizontal="right" vertical="top" wrapText="1"/>
    </xf>
    <xf numFmtId="14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/>
  </sheetViews>
  <sheetFormatPr defaultColWidth="18.7109375" defaultRowHeight="12.75"/>
  <cols>
    <col min="1" max="1" width="36.85546875" style="4" customWidth="1"/>
    <col min="2" max="2" width="40.28515625" style="2" bestFit="1" customWidth="1"/>
    <col min="3" max="16384" width="18.7109375" style="4"/>
  </cols>
  <sheetData>
    <row r="1" spans="1:9" ht="15.75">
      <c r="A1" s="1" t="s">
        <v>300</v>
      </c>
      <c r="C1" s="3"/>
    </row>
    <row r="2" spans="1:9" ht="13.5" thickBot="1">
      <c r="A2" s="5" t="s">
        <v>7</v>
      </c>
    </row>
    <row r="3" spans="1:9" s="6" customFormat="1" ht="51">
      <c r="A3" s="14" t="s">
        <v>0</v>
      </c>
      <c r="B3" s="15" t="s">
        <v>1</v>
      </c>
      <c r="C3" s="15" t="s">
        <v>5</v>
      </c>
      <c r="D3" s="15" t="s">
        <v>2</v>
      </c>
      <c r="E3" s="15" t="s">
        <v>3</v>
      </c>
      <c r="F3" s="15" t="s">
        <v>9</v>
      </c>
      <c r="G3" s="15" t="s">
        <v>8</v>
      </c>
      <c r="H3" s="15" t="s">
        <v>6</v>
      </c>
      <c r="I3" s="16" t="s">
        <v>4</v>
      </c>
    </row>
    <row r="4" spans="1:9">
      <c r="A4" s="17" t="s">
        <v>26</v>
      </c>
      <c r="B4" s="17" t="s">
        <v>27</v>
      </c>
      <c r="C4" s="18">
        <v>10200</v>
      </c>
      <c r="D4" s="19">
        <v>40817</v>
      </c>
      <c r="E4" s="19">
        <v>41182</v>
      </c>
      <c r="F4" s="20"/>
      <c r="G4" s="17" t="s">
        <v>249</v>
      </c>
      <c r="H4" s="7" t="s">
        <v>252</v>
      </c>
      <c r="I4" s="21"/>
    </row>
    <row r="5" spans="1:9">
      <c r="A5" s="17" t="s">
        <v>34</v>
      </c>
      <c r="B5" s="17" t="s">
        <v>35</v>
      </c>
      <c r="C5" s="18">
        <v>22440</v>
      </c>
      <c r="D5" s="22"/>
      <c r="E5" s="22"/>
      <c r="F5" s="7"/>
      <c r="G5" s="17" t="s">
        <v>249</v>
      </c>
      <c r="H5" s="7" t="s">
        <v>252</v>
      </c>
      <c r="I5" s="21"/>
    </row>
    <row r="6" spans="1:9">
      <c r="A6" s="17" t="s">
        <v>37</v>
      </c>
      <c r="B6" s="17" t="s">
        <v>38</v>
      </c>
      <c r="C6" s="18">
        <v>17340</v>
      </c>
      <c r="D6" s="19">
        <v>40087</v>
      </c>
      <c r="E6" s="19">
        <v>40451</v>
      </c>
      <c r="F6" s="7"/>
      <c r="G6" s="17" t="s">
        <v>249</v>
      </c>
      <c r="H6" s="7" t="s">
        <v>252</v>
      </c>
      <c r="I6" s="21"/>
    </row>
    <row r="7" spans="1:9">
      <c r="A7" s="17" t="s">
        <v>41</v>
      </c>
      <c r="B7" s="17" t="s">
        <v>42</v>
      </c>
      <c r="C7" s="18">
        <v>1000000</v>
      </c>
      <c r="D7" s="19">
        <v>40817</v>
      </c>
      <c r="E7" s="19">
        <v>41182</v>
      </c>
      <c r="F7" s="7"/>
      <c r="G7" s="17" t="s">
        <v>250</v>
      </c>
      <c r="H7" s="7" t="s">
        <v>252</v>
      </c>
      <c r="I7" s="21"/>
    </row>
    <row r="8" spans="1:9">
      <c r="A8" s="17" t="s">
        <v>45</v>
      </c>
      <c r="B8" s="17" t="s">
        <v>46</v>
      </c>
      <c r="C8" s="18">
        <v>350000</v>
      </c>
      <c r="D8" s="19">
        <v>40817</v>
      </c>
      <c r="E8" s="19">
        <v>41182</v>
      </c>
      <c r="F8" s="7"/>
      <c r="G8" s="17" t="s">
        <v>250</v>
      </c>
      <c r="H8" s="7" t="s">
        <v>252</v>
      </c>
      <c r="I8" s="21"/>
    </row>
    <row r="9" spans="1:9">
      <c r="A9" s="17" t="s">
        <v>48</v>
      </c>
      <c r="B9" s="17" t="s">
        <v>42</v>
      </c>
      <c r="C9" s="18">
        <v>359156.21</v>
      </c>
      <c r="D9" s="19">
        <v>40817</v>
      </c>
      <c r="E9" s="19">
        <v>41182</v>
      </c>
      <c r="F9" s="7"/>
      <c r="G9" s="17" t="s">
        <v>250</v>
      </c>
      <c r="H9" s="7" t="s">
        <v>252</v>
      </c>
      <c r="I9" s="21"/>
    </row>
    <row r="10" spans="1:9">
      <c r="A10" s="17" t="s">
        <v>50</v>
      </c>
      <c r="B10" s="17" t="s">
        <v>51</v>
      </c>
      <c r="C10" s="18">
        <v>188704.08</v>
      </c>
      <c r="D10" s="19">
        <v>40452</v>
      </c>
      <c r="E10" s="19">
        <v>40816</v>
      </c>
      <c r="F10" s="7"/>
      <c r="G10" s="17" t="s">
        <v>249</v>
      </c>
      <c r="H10" s="7" t="s">
        <v>252</v>
      </c>
      <c r="I10" s="21"/>
    </row>
    <row r="11" spans="1:9">
      <c r="A11" s="17" t="s">
        <v>52</v>
      </c>
      <c r="B11" s="17" t="s">
        <v>53</v>
      </c>
      <c r="C11" s="18">
        <v>175000</v>
      </c>
      <c r="D11" s="19">
        <v>40452</v>
      </c>
      <c r="E11" s="19">
        <v>40816</v>
      </c>
      <c r="F11" s="7"/>
      <c r="G11" s="17" t="s">
        <v>250</v>
      </c>
      <c r="H11" s="7" t="s">
        <v>252</v>
      </c>
      <c r="I11" s="21"/>
    </row>
    <row r="12" spans="1:9">
      <c r="A12" s="17" t="s">
        <v>55</v>
      </c>
      <c r="B12" s="17" t="s">
        <v>56</v>
      </c>
      <c r="C12" s="18">
        <v>150000</v>
      </c>
      <c r="D12" s="19">
        <v>40452</v>
      </c>
      <c r="E12" s="19">
        <v>40816</v>
      </c>
      <c r="F12" s="7"/>
      <c r="G12" s="17" t="s">
        <v>250</v>
      </c>
      <c r="H12" s="7" t="s">
        <v>252</v>
      </c>
      <c r="I12" s="21"/>
    </row>
    <row r="13" spans="1:9">
      <c r="A13" s="17" t="s">
        <v>58</v>
      </c>
      <c r="B13" s="17" t="s">
        <v>42</v>
      </c>
      <c r="C13" s="18">
        <v>500000</v>
      </c>
      <c r="D13" s="19">
        <v>40452</v>
      </c>
      <c r="E13" s="19">
        <v>40816</v>
      </c>
      <c r="F13" s="7"/>
      <c r="G13" s="17" t="s">
        <v>250</v>
      </c>
      <c r="H13" s="7" t="s">
        <v>252</v>
      </c>
      <c r="I13" s="21"/>
    </row>
    <row r="14" spans="1:9">
      <c r="A14" s="17" t="s">
        <v>60</v>
      </c>
      <c r="B14" s="17" t="s">
        <v>61</v>
      </c>
      <c r="C14" s="18">
        <v>287855.82</v>
      </c>
      <c r="D14" s="19">
        <v>40452</v>
      </c>
      <c r="E14" s="19">
        <v>40816</v>
      </c>
      <c r="F14" s="7"/>
      <c r="G14" s="17" t="s">
        <v>250</v>
      </c>
      <c r="H14" s="7" t="s">
        <v>252</v>
      </c>
      <c r="I14" s="21"/>
    </row>
    <row r="15" spans="1:9">
      <c r="A15" s="17" t="s">
        <v>65</v>
      </c>
      <c r="B15" s="17" t="s">
        <v>66</v>
      </c>
      <c r="C15" s="18">
        <v>15300</v>
      </c>
      <c r="D15" s="19">
        <v>40452</v>
      </c>
      <c r="E15" s="19">
        <v>40816</v>
      </c>
      <c r="F15" s="7"/>
      <c r="G15" s="17" t="s">
        <v>249</v>
      </c>
      <c r="H15" s="7" t="s">
        <v>252</v>
      </c>
      <c r="I15" s="21"/>
    </row>
    <row r="16" spans="1:9">
      <c r="A16" s="17" t="s">
        <v>67</v>
      </c>
      <c r="B16" s="17" t="s">
        <v>68</v>
      </c>
      <c r="C16" s="18">
        <v>1500000</v>
      </c>
      <c r="D16" s="19">
        <v>40817</v>
      </c>
      <c r="E16" s="19">
        <v>77338</v>
      </c>
      <c r="F16" s="7"/>
      <c r="G16" s="17" t="s">
        <v>251</v>
      </c>
      <c r="H16" s="7" t="s">
        <v>252</v>
      </c>
      <c r="I16" s="21"/>
    </row>
    <row r="17" spans="1:9">
      <c r="A17" s="17" t="s">
        <v>72</v>
      </c>
      <c r="B17" s="17" t="s">
        <v>73</v>
      </c>
      <c r="C17" s="18">
        <v>4100000</v>
      </c>
      <c r="D17" s="19">
        <v>40817</v>
      </c>
      <c r="E17" s="19">
        <v>41182</v>
      </c>
      <c r="F17" s="7"/>
      <c r="G17" s="17" t="s">
        <v>250</v>
      </c>
      <c r="H17" s="7" t="s">
        <v>252</v>
      </c>
      <c r="I17" s="21"/>
    </row>
    <row r="18" spans="1:9">
      <c r="A18" s="17" t="s">
        <v>75</v>
      </c>
      <c r="B18" s="17" t="s">
        <v>76</v>
      </c>
      <c r="C18" s="18">
        <v>0</v>
      </c>
      <c r="D18" s="19">
        <v>40984.103159719998</v>
      </c>
      <c r="E18" s="19">
        <v>43906.103159719998</v>
      </c>
      <c r="F18" s="7"/>
      <c r="G18" s="17" t="s">
        <v>250</v>
      </c>
      <c r="H18" s="7" t="s">
        <v>252</v>
      </c>
      <c r="I18" s="21"/>
    </row>
    <row r="19" spans="1:9">
      <c r="A19" s="17" t="s">
        <v>75</v>
      </c>
      <c r="B19" s="17" t="s">
        <v>76</v>
      </c>
      <c r="C19" s="18">
        <v>4100000</v>
      </c>
      <c r="D19" s="19">
        <v>40984.103159719998</v>
      </c>
      <c r="E19" s="19">
        <v>43906.103159719998</v>
      </c>
      <c r="F19" s="7"/>
      <c r="G19" s="17" t="s">
        <v>79</v>
      </c>
      <c r="H19" s="7" t="s">
        <v>252</v>
      </c>
      <c r="I19" s="21"/>
    </row>
    <row r="20" spans="1:9">
      <c r="A20" s="17" t="s">
        <v>80</v>
      </c>
      <c r="B20" s="17" t="s">
        <v>81</v>
      </c>
      <c r="C20" s="18">
        <v>24160.54</v>
      </c>
      <c r="D20" s="19">
        <v>40452</v>
      </c>
      <c r="E20" s="19">
        <v>40816</v>
      </c>
      <c r="F20" s="7"/>
      <c r="G20" s="17" t="s">
        <v>249</v>
      </c>
      <c r="H20" s="7" t="s">
        <v>252</v>
      </c>
      <c r="I20" s="21"/>
    </row>
    <row r="21" spans="1:9">
      <c r="A21" s="17" t="s">
        <v>85</v>
      </c>
      <c r="B21" s="17" t="s">
        <v>86</v>
      </c>
      <c r="C21" s="18">
        <v>150000</v>
      </c>
      <c r="D21" s="19">
        <v>40452</v>
      </c>
      <c r="E21" s="19">
        <v>40816</v>
      </c>
      <c r="F21" s="7"/>
      <c r="G21" s="17" t="s">
        <v>251</v>
      </c>
      <c r="H21" s="7" t="s">
        <v>252</v>
      </c>
      <c r="I21" s="21"/>
    </row>
    <row r="22" spans="1:9">
      <c r="A22" s="17" t="s">
        <v>89</v>
      </c>
      <c r="B22" s="17" t="s">
        <v>90</v>
      </c>
      <c r="C22" s="18">
        <v>214176.84</v>
      </c>
      <c r="D22" s="19">
        <v>40452</v>
      </c>
      <c r="E22" s="19">
        <v>40816</v>
      </c>
      <c r="F22" s="7"/>
      <c r="G22" s="17" t="s">
        <v>249</v>
      </c>
      <c r="H22" s="7" t="s">
        <v>252</v>
      </c>
      <c r="I22" s="21"/>
    </row>
    <row r="23" spans="1:9">
      <c r="A23" s="17" t="s">
        <v>91</v>
      </c>
      <c r="B23" s="17" t="s">
        <v>90</v>
      </c>
      <c r="C23" s="18">
        <v>91800</v>
      </c>
      <c r="D23" s="19">
        <v>40452</v>
      </c>
      <c r="E23" s="19">
        <v>40816</v>
      </c>
      <c r="F23" s="7"/>
      <c r="G23" s="17" t="s">
        <v>249</v>
      </c>
      <c r="H23" s="7" t="s">
        <v>252</v>
      </c>
      <c r="I23" s="21"/>
    </row>
    <row r="24" spans="1:9">
      <c r="A24" s="17" t="s">
        <v>92</v>
      </c>
      <c r="B24" s="17" t="s">
        <v>93</v>
      </c>
      <c r="C24" s="18">
        <v>392700</v>
      </c>
      <c r="D24" s="19">
        <v>40452</v>
      </c>
      <c r="E24" s="19">
        <v>40816</v>
      </c>
      <c r="F24" s="7"/>
      <c r="G24" s="17" t="s">
        <v>249</v>
      </c>
      <c r="H24" s="7" t="s">
        <v>252</v>
      </c>
      <c r="I24" s="21"/>
    </row>
    <row r="25" spans="1:9">
      <c r="A25" s="17" t="s">
        <v>96</v>
      </c>
      <c r="B25" s="17" t="s">
        <v>97</v>
      </c>
      <c r="C25" s="18">
        <v>219253.68</v>
      </c>
      <c r="D25" s="19">
        <v>40452</v>
      </c>
      <c r="E25" s="19">
        <v>40816</v>
      </c>
      <c r="F25" s="7"/>
      <c r="G25" s="17" t="s">
        <v>249</v>
      </c>
      <c r="H25" s="7" t="s">
        <v>252</v>
      </c>
      <c r="I25" s="21"/>
    </row>
    <row r="26" spans="1:9">
      <c r="A26" s="17" t="s">
        <v>99</v>
      </c>
      <c r="B26" s="17" t="s">
        <v>100</v>
      </c>
      <c r="C26" s="18">
        <v>109653.58</v>
      </c>
      <c r="D26" s="19">
        <v>40452</v>
      </c>
      <c r="E26" s="19">
        <v>40816</v>
      </c>
      <c r="F26" s="7"/>
      <c r="G26" s="17" t="s">
        <v>249</v>
      </c>
      <c r="H26" s="7" t="s">
        <v>252</v>
      </c>
      <c r="I26" s="21"/>
    </row>
    <row r="27" spans="1:9">
      <c r="A27" s="17" t="s">
        <v>103</v>
      </c>
      <c r="B27" s="17" t="s">
        <v>104</v>
      </c>
      <c r="C27" s="18">
        <v>450000</v>
      </c>
      <c r="D27" s="19">
        <v>39722</v>
      </c>
      <c r="E27" s="19">
        <v>40086</v>
      </c>
      <c r="F27" s="7"/>
      <c r="G27" s="17" t="s">
        <v>251</v>
      </c>
      <c r="H27" s="7" t="s">
        <v>252</v>
      </c>
      <c r="I27" s="21"/>
    </row>
    <row r="28" spans="1:9">
      <c r="A28" s="17" t="s">
        <v>41</v>
      </c>
      <c r="B28" s="17" t="s">
        <v>107</v>
      </c>
      <c r="C28" s="18">
        <v>450000</v>
      </c>
      <c r="D28" s="19">
        <v>40452</v>
      </c>
      <c r="E28" s="19">
        <v>40816</v>
      </c>
      <c r="F28" s="7"/>
      <c r="G28" s="17" t="s">
        <v>249</v>
      </c>
      <c r="H28" s="7" t="s">
        <v>252</v>
      </c>
      <c r="I28" s="21"/>
    </row>
    <row r="29" spans="1:9">
      <c r="A29" s="17" t="s">
        <v>108</v>
      </c>
      <c r="B29" s="17" t="s">
        <v>109</v>
      </c>
      <c r="C29" s="18">
        <v>250000</v>
      </c>
      <c r="D29" s="19">
        <v>40452</v>
      </c>
      <c r="E29" s="19">
        <v>40816</v>
      </c>
      <c r="F29" s="7"/>
      <c r="G29" s="17" t="s">
        <v>251</v>
      </c>
      <c r="H29" s="7" t="s">
        <v>252</v>
      </c>
      <c r="I29" s="21"/>
    </row>
    <row r="30" spans="1:9">
      <c r="A30" s="17" t="s">
        <v>111</v>
      </c>
      <c r="B30" s="17" t="s">
        <v>109</v>
      </c>
      <c r="C30" s="18">
        <v>250000</v>
      </c>
      <c r="D30" s="19">
        <v>40452</v>
      </c>
      <c r="E30" s="19">
        <v>40816</v>
      </c>
      <c r="F30" s="7"/>
      <c r="G30" s="17" t="s">
        <v>251</v>
      </c>
      <c r="H30" s="7" t="s">
        <v>252</v>
      </c>
      <c r="I30" s="21"/>
    </row>
    <row r="31" spans="1:9">
      <c r="A31" s="17" t="s">
        <v>114</v>
      </c>
      <c r="B31" s="17" t="s">
        <v>90</v>
      </c>
      <c r="C31" s="18">
        <v>20400</v>
      </c>
      <c r="D31" s="19">
        <v>40452</v>
      </c>
      <c r="E31" s="19">
        <v>40816</v>
      </c>
      <c r="F31" s="7"/>
      <c r="G31" s="17" t="s">
        <v>249</v>
      </c>
      <c r="H31" s="7" t="s">
        <v>252</v>
      </c>
      <c r="I31" s="21"/>
    </row>
    <row r="32" spans="1:9">
      <c r="A32" s="17" t="s">
        <v>115</v>
      </c>
      <c r="B32" s="17" t="s">
        <v>116</v>
      </c>
      <c r="C32" s="18">
        <v>51000</v>
      </c>
      <c r="D32" s="19">
        <v>40452</v>
      </c>
      <c r="E32" s="19">
        <v>40816</v>
      </c>
      <c r="F32" s="7"/>
      <c r="G32" s="17" t="s">
        <v>249</v>
      </c>
      <c r="H32" s="7" t="s">
        <v>252</v>
      </c>
      <c r="I32" s="21"/>
    </row>
    <row r="33" spans="1:9">
      <c r="A33" s="17" t="s">
        <v>119</v>
      </c>
      <c r="B33" s="17" t="s">
        <v>120</v>
      </c>
      <c r="C33" s="18">
        <v>30498.82</v>
      </c>
      <c r="D33" s="19">
        <v>40452</v>
      </c>
      <c r="E33" s="19">
        <v>40816</v>
      </c>
      <c r="F33" s="7"/>
      <c r="G33" s="17" t="s">
        <v>249</v>
      </c>
      <c r="H33" s="7" t="s">
        <v>252</v>
      </c>
      <c r="I33" s="21"/>
    </row>
    <row r="34" spans="1:9" ht="13.5" thickBot="1">
      <c r="A34" s="17" t="s">
        <v>122</v>
      </c>
      <c r="B34" s="17" t="s">
        <v>123</v>
      </c>
      <c r="C34" s="18">
        <v>29885.71</v>
      </c>
      <c r="D34" s="19">
        <v>40817</v>
      </c>
      <c r="E34" s="19">
        <v>41182</v>
      </c>
      <c r="F34" s="7"/>
      <c r="G34" s="17" t="s">
        <v>249</v>
      </c>
      <c r="H34" s="7" t="s">
        <v>252</v>
      </c>
      <c r="I34" s="7"/>
    </row>
    <row r="35" spans="1:9">
      <c r="A35" s="21" t="s">
        <v>253</v>
      </c>
      <c r="B35" s="28" t="s">
        <v>254</v>
      </c>
      <c r="C35" s="29">
        <v>2800.19</v>
      </c>
      <c r="D35" s="30" t="s">
        <v>36</v>
      </c>
      <c r="E35" s="30" t="s">
        <v>36</v>
      </c>
      <c r="F35" s="31" t="s">
        <v>255</v>
      </c>
      <c r="G35" s="31" t="s">
        <v>256</v>
      </c>
      <c r="H35" s="31" t="s">
        <v>257</v>
      </c>
      <c r="I35" s="32"/>
    </row>
    <row r="36" spans="1:9" ht="25.5">
      <c r="A36" s="21" t="s">
        <v>258</v>
      </c>
      <c r="B36" s="21" t="s">
        <v>259</v>
      </c>
      <c r="C36" s="29">
        <v>1400000</v>
      </c>
      <c r="D36" s="33">
        <v>41209</v>
      </c>
      <c r="E36" s="33">
        <v>43034</v>
      </c>
      <c r="F36" s="34" t="s">
        <v>260</v>
      </c>
      <c r="G36" s="31" t="s">
        <v>261</v>
      </c>
      <c r="H36" s="7" t="s">
        <v>262</v>
      </c>
      <c r="I36" s="35"/>
    </row>
    <row r="37" spans="1:9" ht="25.5">
      <c r="A37" s="21" t="s">
        <v>263</v>
      </c>
      <c r="B37" s="21" t="s">
        <v>264</v>
      </c>
      <c r="C37" s="29">
        <v>2000000</v>
      </c>
      <c r="D37" s="20">
        <v>40359</v>
      </c>
      <c r="E37" s="20">
        <v>41819</v>
      </c>
      <c r="F37" s="7" t="s">
        <v>265</v>
      </c>
      <c r="G37" s="31" t="s">
        <v>261</v>
      </c>
      <c r="H37" s="7" t="s">
        <v>262</v>
      </c>
      <c r="I37" s="35"/>
    </row>
    <row r="38" spans="1:9" ht="51">
      <c r="A38" s="21" t="s">
        <v>266</v>
      </c>
      <c r="B38" s="21" t="s">
        <v>267</v>
      </c>
      <c r="C38" s="29">
        <v>1000000</v>
      </c>
      <c r="D38" s="36">
        <v>39744</v>
      </c>
      <c r="E38" s="36">
        <v>40999</v>
      </c>
      <c r="F38" s="37" t="s">
        <v>268</v>
      </c>
      <c r="G38" s="31" t="s">
        <v>261</v>
      </c>
      <c r="H38" s="31" t="s">
        <v>269</v>
      </c>
      <c r="I38" s="35" t="s">
        <v>270</v>
      </c>
    </row>
    <row r="39" spans="1:9" ht="25.5">
      <c r="A39" s="21" t="s">
        <v>257</v>
      </c>
      <c r="B39" s="21" t="s">
        <v>271</v>
      </c>
      <c r="C39" s="29">
        <v>1000000</v>
      </c>
      <c r="D39" s="38" t="s">
        <v>36</v>
      </c>
      <c r="E39" s="38" t="s">
        <v>36</v>
      </c>
      <c r="F39" s="39" t="s">
        <v>255</v>
      </c>
      <c r="G39" s="31" t="s">
        <v>261</v>
      </c>
      <c r="H39" s="31" t="s">
        <v>269</v>
      </c>
      <c r="I39" s="35"/>
    </row>
    <row r="40" spans="1:9" ht="25.5">
      <c r="A40" s="21" t="s">
        <v>272</v>
      </c>
      <c r="B40" s="21" t="s">
        <v>273</v>
      </c>
      <c r="C40" s="29">
        <v>100000</v>
      </c>
      <c r="D40" s="36">
        <v>41548</v>
      </c>
      <c r="E40" s="36">
        <v>41912</v>
      </c>
      <c r="F40" s="39" t="s">
        <v>274</v>
      </c>
      <c r="G40" s="31" t="s">
        <v>261</v>
      </c>
      <c r="H40" s="31" t="s">
        <v>275</v>
      </c>
      <c r="I40" s="35"/>
    </row>
    <row r="41" spans="1:9" ht="25.5">
      <c r="A41" s="21" t="s">
        <v>276</v>
      </c>
      <c r="B41" s="21" t="s">
        <v>277</v>
      </c>
      <c r="C41" s="29">
        <f>500000-125994.75</f>
        <v>374005.25</v>
      </c>
      <c r="D41" s="36">
        <v>41548</v>
      </c>
      <c r="E41" s="36">
        <v>41912</v>
      </c>
      <c r="F41" s="39" t="s">
        <v>274</v>
      </c>
      <c r="G41" s="31" t="s">
        <v>261</v>
      </c>
      <c r="H41" s="31" t="s">
        <v>275</v>
      </c>
      <c r="I41" s="35"/>
    </row>
    <row r="42" spans="1:9">
      <c r="A42" s="21" t="s">
        <v>278</v>
      </c>
      <c r="B42" s="21" t="s">
        <v>279</v>
      </c>
      <c r="C42" s="29">
        <v>19662.2</v>
      </c>
      <c r="D42" s="36">
        <v>41548</v>
      </c>
      <c r="E42" s="36">
        <v>41912</v>
      </c>
      <c r="F42" s="31" t="s">
        <v>255</v>
      </c>
      <c r="G42" s="31" t="s">
        <v>256</v>
      </c>
      <c r="H42" s="31" t="s">
        <v>269</v>
      </c>
      <c r="I42" s="35"/>
    </row>
    <row r="43" spans="1:9">
      <c r="A43" s="21" t="s">
        <v>253</v>
      </c>
      <c r="B43" s="21" t="s">
        <v>280</v>
      </c>
      <c r="C43" s="29">
        <f>18627.35+82828.79</f>
        <v>101456.13999999998</v>
      </c>
      <c r="D43" s="40" t="s">
        <v>36</v>
      </c>
      <c r="E43" s="40" t="s">
        <v>36</v>
      </c>
      <c r="F43" s="41" t="s">
        <v>274</v>
      </c>
      <c r="G43" s="31" t="s">
        <v>256</v>
      </c>
      <c r="H43" s="31" t="s">
        <v>269</v>
      </c>
      <c r="I43" s="35"/>
    </row>
    <row r="44" spans="1:9" ht="51">
      <c r="A44" s="21" t="s">
        <v>281</v>
      </c>
      <c r="B44" s="21" t="s">
        <v>282</v>
      </c>
      <c r="C44" s="29">
        <v>17247.54</v>
      </c>
      <c r="D44" s="40">
        <v>41548</v>
      </c>
      <c r="E44" s="40">
        <v>41912</v>
      </c>
      <c r="F44" s="41" t="s">
        <v>274</v>
      </c>
      <c r="G44" s="31" t="s">
        <v>256</v>
      </c>
      <c r="H44" s="31" t="s">
        <v>275</v>
      </c>
      <c r="I44" s="35" t="s">
        <v>283</v>
      </c>
    </row>
    <row r="45" spans="1:9" ht="51">
      <c r="A45" s="21" t="s">
        <v>284</v>
      </c>
      <c r="B45" s="21" t="s">
        <v>285</v>
      </c>
      <c r="C45" s="29">
        <v>77613.95</v>
      </c>
      <c r="D45" s="40">
        <v>41548</v>
      </c>
      <c r="E45" s="40">
        <v>41912</v>
      </c>
      <c r="F45" s="41" t="s">
        <v>274</v>
      </c>
      <c r="G45" s="31" t="s">
        <v>256</v>
      </c>
      <c r="H45" s="31" t="s">
        <v>275</v>
      </c>
      <c r="I45" s="35" t="s">
        <v>283</v>
      </c>
    </row>
    <row r="46" spans="1:9" ht="25.5">
      <c r="A46" s="21" t="s">
        <v>286</v>
      </c>
      <c r="B46" s="21" t="s">
        <v>287</v>
      </c>
      <c r="C46" s="29">
        <v>200000</v>
      </c>
      <c r="D46" s="20">
        <v>40967</v>
      </c>
      <c r="E46" s="7"/>
      <c r="F46" s="4" t="s">
        <v>265</v>
      </c>
      <c r="G46" s="31" t="s">
        <v>261</v>
      </c>
      <c r="H46" s="39" t="s">
        <v>269</v>
      </c>
      <c r="I46" s="35"/>
    </row>
    <row r="47" spans="1:9" ht="25.5">
      <c r="A47" s="21" t="s">
        <v>253</v>
      </c>
      <c r="B47" s="21" t="s">
        <v>288</v>
      </c>
      <c r="C47" s="29">
        <f>791868.98+342811</f>
        <v>1134679.98</v>
      </c>
      <c r="D47" s="30" t="s">
        <v>257</v>
      </c>
      <c r="E47" s="30" t="s">
        <v>257</v>
      </c>
      <c r="F47" s="42" t="s">
        <v>255</v>
      </c>
      <c r="G47" s="31" t="s">
        <v>261</v>
      </c>
      <c r="H47" s="31" t="s">
        <v>269</v>
      </c>
      <c r="I47" s="35"/>
    </row>
    <row r="48" spans="1:9">
      <c r="A48" s="21" t="s">
        <v>289</v>
      </c>
      <c r="B48" s="21" t="s">
        <v>290</v>
      </c>
      <c r="C48" s="29">
        <v>131892.98000000001</v>
      </c>
      <c r="D48" s="40">
        <v>41213</v>
      </c>
      <c r="E48" s="43" t="s">
        <v>291</v>
      </c>
      <c r="F48" s="41" t="s">
        <v>292</v>
      </c>
      <c r="G48" s="31" t="s">
        <v>256</v>
      </c>
      <c r="H48" s="31" t="s">
        <v>275</v>
      </c>
      <c r="I48" s="35"/>
    </row>
    <row r="49" spans="1:9">
      <c r="A49" s="21" t="s">
        <v>253</v>
      </c>
      <c r="B49" s="21" t="s">
        <v>293</v>
      </c>
      <c r="C49" s="29">
        <v>75000</v>
      </c>
      <c r="D49" s="30" t="s">
        <v>36</v>
      </c>
      <c r="E49" s="30" t="s">
        <v>36</v>
      </c>
      <c r="F49" s="31" t="s">
        <v>255</v>
      </c>
      <c r="G49" s="31" t="s">
        <v>256</v>
      </c>
      <c r="H49" s="31" t="s">
        <v>257</v>
      </c>
      <c r="I49" s="35"/>
    </row>
    <row r="50" spans="1:9">
      <c r="A50" s="21" t="s">
        <v>253</v>
      </c>
      <c r="B50" s="21" t="s">
        <v>294</v>
      </c>
      <c r="C50" s="29">
        <v>100000</v>
      </c>
      <c r="D50" s="30" t="s">
        <v>36</v>
      </c>
      <c r="E50" s="30" t="s">
        <v>36</v>
      </c>
      <c r="F50" s="31" t="s">
        <v>255</v>
      </c>
      <c r="G50" s="31" t="s">
        <v>256</v>
      </c>
      <c r="H50" s="31" t="s">
        <v>257</v>
      </c>
      <c r="I50" s="35"/>
    </row>
    <row r="51" spans="1:9">
      <c r="A51" s="21" t="s">
        <v>253</v>
      </c>
      <c r="B51" s="21" t="s">
        <v>295</v>
      </c>
      <c r="C51" s="29">
        <v>250000</v>
      </c>
      <c r="D51" s="30" t="s">
        <v>36</v>
      </c>
      <c r="E51" s="30" t="s">
        <v>36</v>
      </c>
      <c r="F51" s="31" t="s">
        <v>255</v>
      </c>
      <c r="G51" s="31" t="s">
        <v>256</v>
      </c>
      <c r="H51" s="31" t="s">
        <v>257</v>
      </c>
      <c r="I51" s="35"/>
    </row>
    <row r="52" spans="1:9" ht="102">
      <c r="A52" s="21" t="s">
        <v>253</v>
      </c>
      <c r="B52" s="21" t="s">
        <v>296</v>
      </c>
      <c r="C52" s="29">
        <v>304368.40999999997</v>
      </c>
      <c r="D52" s="30" t="s">
        <v>36</v>
      </c>
      <c r="E52" s="30" t="s">
        <v>36</v>
      </c>
      <c r="F52" s="31" t="s">
        <v>255</v>
      </c>
      <c r="G52" s="31" t="s">
        <v>256</v>
      </c>
      <c r="H52" s="31" t="s">
        <v>257</v>
      </c>
      <c r="I52" s="35" t="s">
        <v>297</v>
      </c>
    </row>
    <row r="53" spans="1:9" ht="102">
      <c r="A53" s="21" t="s">
        <v>253</v>
      </c>
      <c r="B53" s="21" t="s">
        <v>298</v>
      </c>
      <c r="C53" s="29">
        <v>1000000</v>
      </c>
      <c r="D53" s="30" t="s">
        <v>36</v>
      </c>
      <c r="E53" s="30" t="s">
        <v>36</v>
      </c>
      <c r="F53" s="31" t="s">
        <v>255</v>
      </c>
      <c r="G53" s="31" t="s">
        <v>256</v>
      </c>
      <c r="H53" s="31" t="s">
        <v>257</v>
      </c>
      <c r="I53" s="35" t="s">
        <v>297</v>
      </c>
    </row>
    <row r="54" spans="1:9" ht="102">
      <c r="A54" s="21" t="s">
        <v>253</v>
      </c>
      <c r="B54" s="21" t="s">
        <v>299</v>
      </c>
      <c r="C54" s="29">
        <v>750000</v>
      </c>
      <c r="D54" s="30" t="s">
        <v>36</v>
      </c>
      <c r="E54" s="30" t="s">
        <v>36</v>
      </c>
      <c r="F54" s="31" t="s">
        <v>255</v>
      </c>
      <c r="G54" s="31" t="s">
        <v>256</v>
      </c>
      <c r="H54" s="31" t="s">
        <v>257</v>
      </c>
      <c r="I54" s="35" t="s">
        <v>297</v>
      </c>
    </row>
    <row r="55" spans="1:9">
      <c r="A55" s="17" t="s">
        <v>174</v>
      </c>
      <c r="B55" s="17" t="s">
        <v>175</v>
      </c>
      <c r="C55" s="18">
        <v>130601.82</v>
      </c>
      <c r="D55" s="19">
        <v>40452</v>
      </c>
      <c r="E55" s="19">
        <v>40816</v>
      </c>
      <c r="F55" s="7"/>
      <c r="G55" s="17" t="s">
        <v>249</v>
      </c>
      <c r="H55" s="7" t="s">
        <v>252</v>
      </c>
      <c r="I55" s="7"/>
    </row>
    <row r="56" spans="1:9">
      <c r="A56" s="17" t="s">
        <v>65</v>
      </c>
      <c r="B56" s="17" t="s">
        <v>66</v>
      </c>
      <c r="C56" s="18">
        <v>27947.05</v>
      </c>
      <c r="D56" s="19">
        <v>40452</v>
      </c>
      <c r="E56" s="19">
        <v>40816</v>
      </c>
      <c r="F56" s="7"/>
      <c r="G56" s="17" t="s">
        <v>249</v>
      </c>
      <c r="H56" s="7" t="s">
        <v>252</v>
      </c>
      <c r="I56" s="7"/>
    </row>
    <row r="57" spans="1:9">
      <c r="A57" s="17" t="s">
        <v>190</v>
      </c>
      <c r="B57" s="17" t="s">
        <v>191</v>
      </c>
      <c r="C57" s="18">
        <v>16959.22</v>
      </c>
      <c r="D57" s="19">
        <v>40452</v>
      </c>
      <c r="E57" s="19">
        <v>40816</v>
      </c>
      <c r="F57" s="7"/>
      <c r="G57" s="17" t="s">
        <v>249</v>
      </c>
      <c r="H57" s="7" t="s">
        <v>252</v>
      </c>
      <c r="I57" s="7"/>
    </row>
    <row r="58" spans="1:9">
      <c r="A58" s="17" t="s">
        <v>194</v>
      </c>
      <c r="B58" s="17" t="s">
        <v>195</v>
      </c>
      <c r="C58" s="18">
        <v>63763.94</v>
      </c>
      <c r="D58" s="19">
        <v>40817</v>
      </c>
      <c r="E58" s="19">
        <v>41182</v>
      </c>
      <c r="F58" s="7"/>
      <c r="G58" s="17" t="s">
        <v>249</v>
      </c>
      <c r="H58" s="7" t="s">
        <v>252</v>
      </c>
      <c r="I58" s="7"/>
    </row>
    <row r="59" spans="1:9">
      <c r="A59" s="17" t="s">
        <v>142</v>
      </c>
      <c r="B59" s="17" t="s">
        <v>143</v>
      </c>
      <c r="C59" s="18">
        <v>0</v>
      </c>
      <c r="D59" s="19">
        <v>41058.720671290001</v>
      </c>
      <c r="E59" s="19">
        <v>41547.720671290001</v>
      </c>
      <c r="F59" s="7"/>
      <c r="G59" s="17" t="s">
        <v>249</v>
      </c>
      <c r="H59" s="7" t="s">
        <v>252</v>
      </c>
      <c r="I59" s="7"/>
    </row>
    <row r="60" spans="1:9">
      <c r="A60" s="17" t="s">
        <v>244</v>
      </c>
      <c r="B60" s="17" t="s">
        <v>245</v>
      </c>
      <c r="C60" s="18">
        <v>40326.550000000003</v>
      </c>
      <c r="D60" s="19">
        <v>40452</v>
      </c>
      <c r="E60" s="19">
        <v>40816</v>
      </c>
      <c r="F60" s="7"/>
      <c r="G60" s="17" t="s">
        <v>249</v>
      </c>
      <c r="H60" s="7" t="s">
        <v>252</v>
      </c>
      <c r="I60" s="7"/>
    </row>
  </sheetData>
  <autoFilter ref="A3:I60"/>
  <phoneticPr fontId="1" type="noConversion"/>
  <printOptions horizontalCentered="1"/>
  <pageMargins left="0.75" right="0.75" top="1" bottom="1" header="0.5" footer="0.5"/>
  <pageSetup paperSize="5" scale="82" orientation="landscape" horizontalDpi="4294967293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opLeftCell="C1" workbookViewId="0">
      <selection activeCell="I3" sqref="I3:I92"/>
    </sheetView>
  </sheetViews>
  <sheetFormatPr defaultRowHeight="12.75"/>
  <cols>
    <col min="1" max="1" width="34.7109375" bestFit="1" customWidth="1"/>
    <col min="2" max="2" width="10.7109375" bestFit="1" customWidth="1"/>
    <col min="3" max="3" width="25.85546875" customWidth="1"/>
    <col min="4" max="4" width="40.28515625" bestFit="1" customWidth="1"/>
    <col min="6" max="6" width="15.42578125" customWidth="1"/>
    <col min="10" max="10" width="13.140625" bestFit="1" customWidth="1"/>
    <col min="11" max="11" width="15.28515625" bestFit="1" customWidth="1"/>
    <col min="12" max="12" width="22.7109375" bestFit="1" customWidth="1"/>
  </cols>
  <sheetData>
    <row r="1" spans="1:14" ht="13.5" thickBot="1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0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</row>
    <row r="2" spans="1:14" ht="13.5" thickBot="1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3.5" thickBot="1">
      <c r="A3" s="9" t="s">
        <v>24</v>
      </c>
      <c r="B3" s="9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10">
        <v>40817</v>
      </c>
      <c r="H3" s="10">
        <v>41182</v>
      </c>
      <c r="I3" s="9" t="s">
        <v>30</v>
      </c>
      <c r="J3" s="11">
        <v>0</v>
      </c>
      <c r="K3" s="11">
        <v>10200</v>
      </c>
      <c r="L3" s="11">
        <v>10200</v>
      </c>
      <c r="M3" s="9" t="s">
        <v>31</v>
      </c>
      <c r="N3" s="9" t="s">
        <v>31</v>
      </c>
    </row>
    <row r="4" spans="1:14" ht="13.5" thickBot="1">
      <c r="A4" s="9" t="s">
        <v>32</v>
      </c>
      <c r="B4" s="9" t="s">
        <v>33</v>
      </c>
      <c r="C4" s="9" t="s">
        <v>34</v>
      </c>
      <c r="D4" s="9" t="s">
        <v>35</v>
      </c>
      <c r="E4" s="9" t="s">
        <v>36</v>
      </c>
      <c r="F4" s="12"/>
      <c r="G4" s="12"/>
      <c r="H4" s="12"/>
      <c r="I4" s="9" t="s">
        <v>30</v>
      </c>
      <c r="J4" s="11">
        <v>0</v>
      </c>
      <c r="K4" s="11">
        <v>22440</v>
      </c>
      <c r="L4" s="11">
        <v>22440</v>
      </c>
      <c r="M4" s="12"/>
      <c r="N4" s="12"/>
    </row>
    <row r="5" spans="1:14" ht="13.5" thickBot="1">
      <c r="A5" s="9" t="s">
        <v>32</v>
      </c>
      <c r="B5" s="9" t="s">
        <v>33</v>
      </c>
      <c r="C5" s="9" t="s">
        <v>37</v>
      </c>
      <c r="D5" s="9" t="s">
        <v>38</v>
      </c>
      <c r="E5" s="9" t="s">
        <v>28</v>
      </c>
      <c r="F5" s="9" t="s">
        <v>37</v>
      </c>
      <c r="G5" s="10">
        <v>40087</v>
      </c>
      <c r="H5" s="10">
        <v>40451</v>
      </c>
      <c r="I5" s="9" t="s">
        <v>30</v>
      </c>
      <c r="J5" s="11">
        <v>0</v>
      </c>
      <c r="K5" s="11">
        <v>17340</v>
      </c>
      <c r="L5" s="11">
        <v>17340</v>
      </c>
      <c r="M5" s="9" t="s">
        <v>31</v>
      </c>
      <c r="N5" s="9" t="s">
        <v>31</v>
      </c>
    </row>
    <row r="6" spans="1:14" ht="13.5" thickBot="1">
      <c r="A6" s="9" t="s">
        <v>39</v>
      </c>
      <c r="B6" s="9" t="s">
        <v>40</v>
      </c>
      <c r="C6" s="9" t="s">
        <v>41</v>
      </c>
      <c r="D6" s="9" t="s">
        <v>42</v>
      </c>
      <c r="E6" s="9" t="s">
        <v>28</v>
      </c>
      <c r="F6" s="9" t="s">
        <v>43</v>
      </c>
      <c r="G6" s="10">
        <v>40817</v>
      </c>
      <c r="H6" s="10">
        <v>41182</v>
      </c>
      <c r="I6" s="9" t="s">
        <v>44</v>
      </c>
      <c r="J6" s="11">
        <v>1000000</v>
      </c>
      <c r="K6" s="11">
        <v>1000000</v>
      </c>
      <c r="L6" s="11">
        <v>0</v>
      </c>
      <c r="M6" s="9" t="s">
        <v>31</v>
      </c>
      <c r="N6" s="9" t="s">
        <v>31</v>
      </c>
    </row>
    <row r="7" spans="1:14" ht="13.5" thickBot="1">
      <c r="A7" s="9" t="s">
        <v>39</v>
      </c>
      <c r="B7" s="9" t="s">
        <v>40</v>
      </c>
      <c r="C7" s="9" t="s">
        <v>45</v>
      </c>
      <c r="D7" s="9" t="s">
        <v>46</v>
      </c>
      <c r="E7" s="9" t="s">
        <v>28</v>
      </c>
      <c r="F7" s="9" t="s">
        <v>47</v>
      </c>
      <c r="G7" s="10">
        <v>40817</v>
      </c>
      <c r="H7" s="10">
        <v>41182</v>
      </c>
      <c r="I7" s="9" t="s">
        <v>44</v>
      </c>
      <c r="J7" s="11">
        <v>350000</v>
      </c>
      <c r="K7" s="11">
        <v>350000</v>
      </c>
      <c r="L7" s="11">
        <v>0</v>
      </c>
      <c r="M7" s="9" t="s">
        <v>31</v>
      </c>
      <c r="N7" s="9" t="s">
        <v>31</v>
      </c>
    </row>
    <row r="8" spans="1:14" ht="13.5" thickBot="1">
      <c r="A8" s="9" t="s">
        <v>39</v>
      </c>
      <c r="B8" s="9" t="s">
        <v>40</v>
      </c>
      <c r="C8" s="9" t="s">
        <v>48</v>
      </c>
      <c r="D8" s="9" t="s">
        <v>42</v>
      </c>
      <c r="E8" s="9" t="s">
        <v>28</v>
      </c>
      <c r="F8" s="9" t="s">
        <v>49</v>
      </c>
      <c r="G8" s="10">
        <v>40817</v>
      </c>
      <c r="H8" s="10">
        <v>41182</v>
      </c>
      <c r="I8" s="9" t="s">
        <v>44</v>
      </c>
      <c r="J8" s="11">
        <v>359156.21</v>
      </c>
      <c r="K8" s="11">
        <v>359156.21</v>
      </c>
      <c r="L8" s="11">
        <v>0</v>
      </c>
      <c r="M8" s="9" t="s">
        <v>31</v>
      </c>
      <c r="N8" s="9" t="s">
        <v>31</v>
      </c>
    </row>
    <row r="9" spans="1:14" ht="13.5" thickBot="1">
      <c r="A9" s="9" t="s">
        <v>39</v>
      </c>
      <c r="B9" s="9" t="s">
        <v>40</v>
      </c>
      <c r="C9" s="9" t="s">
        <v>50</v>
      </c>
      <c r="D9" s="9" t="s">
        <v>51</v>
      </c>
      <c r="E9" s="9" t="s">
        <v>28</v>
      </c>
      <c r="F9" s="9" t="s">
        <v>47</v>
      </c>
      <c r="G9" s="10">
        <v>40452</v>
      </c>
      <c r="H9" s="10">
        <v>40816</v>
      </c>
      <c r="I9" s="9" t="s">
        <v>30</v>
      </c>
      <c r="J9" s="11">
        <v>0</v>
      </c>
      <c r="K9" s="11">
        <v>188704.08</v>
      </c>
      <c r="L9" s="11">
        <v>188704.08</v>
      </c>
      <c r="M9" s="9" t="s">
        <v>31</v>
      </c>
      <c r="N9" s="9" t="s">
        <v>31</v>
      </c>
    </row>
    <row r="10" spans="1:14" ht="13.5" thickBot="1">
      <c r="A10" s="9" t="s">
        <v>39</v>
      </c>
      <c r="B10" s="9" t="s">
        <v>40</v>
      </c>
      <c r="C10" s="9" t="s">
        <v>52</v>
      </c>
      <c r="D10" s="9" t="s">
        <v>53</v>
      </c>
      <c r="E10" s="9" t="s">
        <v>28</v>
      </c>
      <c r="F10" s="9" t="s">
        <v>54</v>
      </c>
      <c r="G10" s="10">
        <v>40452</v>
      </c>
      <c r="H10" s="10">
        <v>40816</v>
      </c>
      <c r="I10" s="9" t="s">
        <v>44</v>
      </c>
      <c r="J10" s="11">
        <v>175000</v>
      </c>
      <c r="K10" s="11">
        <v>175000</v>
      </c>
      <c r="L10" s="11">
        <v>0</v>
      </c>
      <c r="M10" s="9" t="s">
        <v>31</v>
      </c>
      <c r="N10" s="9" t="s">
        <v>31</v>
      </c>
    </row>
    <row r="11" spans="1:14" ht="13.5" thickBot="1">
      <c r="A11" s="9" t="s">
        <v>39</v>
      </c>
      <c r="B11" s="9" t="s">
        <v>40</v>
      </c>
      <c r="C11" s="9" t="s">
        <v>55</v>
      </c>
      <c r="D11" s="9" t="s">
        <v>56</v>
      </c>
      <c r="E11" s="9" t="s">
        <v>28</v>
      </c>
      <c r="F11" s="9" t="s">
        <v>57</v>
      </c>
      <c r="G11" s="10">
        <v>40452</v>
      </c>
      <c r="H11" s="10">
        <v>40816</v>
      </c>
      <c r="I11" s="9" t="s">
        <v>44</v>
      </c>
      <c r="J11" s="11">
        <v>150000</v>
      </c>
      <c r="K11" s="11">
        <v>150000</v>
      </c>
      <c r="L11" s="11">
        <v>0</v>
      </c>
      <c r="M11" s="9" t="s">
        <v>31</v>
      </c>
      <c r="N11" s="9" t="s">
        <v>31</v>
      </c>
    </row>
    <row r="12" spans="1:14" ht="13.5" thickBot="1">
      <c r="A12" s="9" t="s">
        <v>39</v>
      </c>
      <c r="B12" s="9" t="s">
        <v>40</v>
      </c>
      <c r="C12" s="9" t="s">
        <v>58</v>
      </c>
      <c r="D12" s="9" t="s">
        <v>42</v>
      </c>
      <c r="E12" s="9" t="s">
        <v>28</v>
      </c>
      <c r="F12" s="9" t="s">
        <v>59</v>
      </c>
      <c r="G12" s="10">
        <v>40452</v>
      </c>
      <c r="H12" s="10">
        <v>40816</v>
      </c>
      <c r="I12" s="9" t="s">
        <v>44</v>
      </c>
      <c r="J12" s="11">
        <v>500000</v>
      </c>
      <c r="K12" s="11">
        <v>500000</v>
      </c>
      <c r="L12" s="11">
        <v>0</v>
      </c>
      <c r="M12" s="9" t="s">
        <v>31</v>
      </c>
      <c r="N12" s="9" t="s">
        <v>31</v>
      </c>
    </row>
    <row r="13" spans="1:14" ht="13.5" thickBot="1">
      <c r="A13" s="9" t="s">
        <v>39</v>
      </c>
      <c r="B13" s="9" t="s">
        <v>40</v>
      </c>
      <c r="C13" s="9" t="s">
        <v>60</v>
      </c>
      <c r="D13" s="9" t="s">
        <v>61</v>
      </c>
      <c r="E13" s="9" t="s">
        <v>28</v>
      </c>
      <c r="F13" s="9" t="s">
        <v>62</v>
      </c>
      <c r="G13" s="10">
        <v>40452</v>
      </c>
      <c r="H13" s="10">
        <v>40816</v>
      </c>
      <c r="I13" s="9" t="s">
        <v>44</v>
      </c>
      <c r="J13" s="11">
        <v>311993</v>
      </c>
      <c r="K13" s="11">
        <v>287855.82</v>
      </c>
      <c r="L13" s="11">
        <v>-24137.18</v>
      </c>
      <c r="M13" s="9" t="s">
        <v>31</v>
      </c>
      <c r="N13" s="9" t="s">
        <v>31</v>
      </c>
    </row>
    <row r="14" spans="1:14" ht="13.5" thickBot="1">
      <c r="A14" s="9" t="s">
        <v>63</v>
      </c>
      <c r="B14" s="9" t="s">
        <v>64</v>
      </c>
      <c r="C14" s="9" t="s">
        <v>65</v>
      </c>
      <c r="D14" s="9" t="s">
        <v>66</v>
      </c>
      <c r="E14" s="9" t="s">
        <v>28</v>
      </c>
      <c r="F14" s="9" t="s">
        <v>66</v>
      </c>
      <c r="G14" s="10">
        <v>40452</v>
      </c>
      <c r="H14" s="10">
        <v>40816</v>
      </c>
      <c r="I14" s="9" t="s">
        <v>30</v>
      </c>
      <c r="J14" s="11">
        <v>0</v>
      </c>
      <c r="K14" s="11">
        <v>15300</v>
      </c>
      <c r="L14" s="11">
        <v>15300</v>
      </c>
      <c r="M14" s="9" t="s">
        <v>31</v>
      </c>
      <c r="N14" s="9" t="s">
        <v>31</v>
      </c>
    </row>
    <row r="15" spans="1:14" ht="13.5" thickBot="1">
      <c r="A15" s="9" t="s">
        <v>63</v>
      </c>
      <c r="B15" s="9" t="s">
        <v>64</v>
      </c>
      <c r="C15" s="9" t="s">
        <v>67</v>
      </c>
      <c r="D15" s="9" t="s">
        <v>68</v>
      </c>
      <c r="E15" s="9" t="s">
        <v>36</v>
      </c>
      <c r="F15" s="12"/>
      <c r="G15" s="10">
        <v>40817</v>
      </c>
      <c r="H15" s="10">
        <v>77338</v>
      </c>
      <c r="I15" s="9" t="s">
        <v>69</v>
      </c>
      <c r="J15" s="11">
        <v>1500000</v>
      </c>
      <c r="K15" s="11">
        <v>1500000</v>
      </c>
      <c r="L15" s="11">
        <v>0</v>
      </c>
      <c r="M15" s="12"/>
      <c r="N15" s="12"/>
    </row>
    <row r="16" spans="1:14" ht="13.5" thickBot="1">
      <c r="A16" s="9" t="s">
        <v>70</v>
      </c>
      <c r="B16" s="9" t="s">
        <v>71</v>
      </c>
      <c r="C16" s="9" t="s">
        <v>72</v>
      </c>
      <c r="D16" s="9" t="s">
        <v>73</v>
      </c>
      <c r="E16" s="9" t="s">
        <v>28</v>
      </c>
      <c r="F16" s="9" t="s">
        <v>47</v>
      </c>
      <c r="G16" s="10">
        <v>40817</v>
      </c>
      <c r="H16" s="10">
        <v>41182</v>
      </c>
      <c r="I16" s="9" t="s">
        <v>74</v>
      </c>
      <c r="J16" s="11">
        <v>2600000</v>
      </c>
      <c r="K16" s="11">
        <v>4100000</v>
      </c>
      <c r="L16" s="11">
        <v>1500000</v>
      </c>
      <c r="M16" s="9" t="s">
        <v>31</v>
      </c>
      <c r="N16" s="9" t="s">
        <v>31</v>
      </c>
    </row>
    <row r="17" spans="1:14" ht="13.5" thickBot="1">
      <c r="A17" s="9" t="s">
        <v>70</v>
      </c>
      <c r="B17" s="9" t="s">
        <v>71</v>
      </c>
      <c r="C17" s="9" t="s">
        <v>75</v>
      </c>
      <c r="D17" s="9" t="s">
        <v>76</v>
      </c>
      <c r="E17" s="9" t="s">
        <v>36</v>
      </c>
      <c r="F17" s="9" t="s">
        <v>77</v>
      </c>
      <c r="G17" s="10">
        <v>40984.103159719998</v>
      </c>
      <c r="H17" s="10">
        <v>43906.103159719998</v>
      </c>
      <c r="I17" s="9" t="s">
        <v>78</v>
      </c>
      <c r="J17" s="11">
        <v>3780000</v>
      </c>
      <c r="K17" s="11">
        <v>0</v>
      </c>
      <c r="L17" s="11">
        <v>-3780000</v>
      </c>
      <c r="M17" s="9" t="s">
        <v>31</v>
      </c>
      <c r="N17" s="9" t="s">
        <v>31</v>
      </c>
    </row>
    <row r="18" spans="1:14" ht="13.5" thickBot="1">
      <c r="A18" s="9" t="s">
        <v>70</v>
      </c>
      <c r="B18" s="9" t="s">
        <v>71</v>
      </c>
      <c r="C18" s="9" t="s">
        <v>75</v>
      </c>
      <c r="D18" s="9" t="s">
        <v>76</v>
      </c>
      <c r="E18" s="9" t="s">
        <v>36</v>
      </c>
      <c r="F18" s="9" t="s">
        <v>77</v>
      </c>
      <c r="G18" s="10">
        <v>40984.103159719998</v>
      </c>
      <c r="H18" s="10">
        <v>43906.103159719998</v>
      </c>
      <c r="I18" s="9" t="s">
        <v>79</v>
      </c>
      <c r="J18" s="11">
        <v>0</v>
      </c>
      <c r="K18" s="11">
        <v>4100000</v>
      </c>
      <c r="L18" s="11">
        <v>4100000</v>
      </c>
      <c r="M18" s="12"/>
      <c r="N18" s="12"/>
    </row>
    <row r="19" spans="1:14" ht="13.5" thickBot="1">
      <c r="A19" s="9" t="s">
        <v>70</v>
      </c>
      <c r="B19" s="9" t="s">
        <v>71</v>
      </c>
      <c r="C19" s="9" t="s">
        <v>80</v>
      </c>
      <c r="D19" s="9" t="s">
        <v>81</v>
      </c>
      <c r="E19" s="9" t="s">
        <v>28</v>
      </c>
      <c r="F19" s="9" t="s">
        <v>82</v>
      </c>
      <c r="G19" s="10">
        <v>40452</v>
      </c>
      <c r="H19" s="10">
        <v>40816</v>
      </c>
      <c r="I19" s="9" t="s">
        <v>30</v>
      </c>
      <c r="J19" s="11">
        <v>0</v>
      </c>
      <c r="K19" s="11">
        <v>24160.54</v>
      </c>
      <c r="L19" s="11">
        <v>24160.54</v>
      </c>
      <c r="M19" s="9" t="s">
        <v>31</v>
      </c>
      <c r="N19" s="9" t="s">
        <v>31</v>
      </c>
    </row>
    <row r="20" spans="1:14" ht="13.5" thickBot="1">
      <c r="A20" s="9" t="s">
        <v>83</v>
      </c>
      <c r="B20" s="9" t="s">
        <v>84</v>
      </c>
      <c r="C20" s="9" t="s">
        <v>85</v>
      </c>
      <c r="D20" s="9" t="s">
        <v>86</v>
      </c>
      <c r="E20" s="9" t="s">
        <v>28</v>
      </c>
      <c r="F20" s="9" t="s">
        <v>87</v>
      </c>
      <c r="G20" s="10">
        <v>40452</v>
      </c>
      <c r="H20" s="10">
        <v>40816</v>
      </c>
      <c r="I20" s="9" t="s">
        <v>88</v>
      </c>
      <c r="J20" s="11">
        <v>150000</v>
      </c>
      <c r="K20" s="11">
        <v>150000</v>
      </c>
      <c r="L20" s="11">
        <v>0</v>
      </c>
      <c r="M20" s="9" t="s">
        <v>31</v>
      </c>
      <c r="N20" s="9" t="s">
        <v>31</v>
      </c>
    </row>
    <row r="21" spans="1:14" ht="13.5" thickBot="1">
      <c r="A21" s="9" t="s">
        <v>83</v>
      </c>
      <c r="B21" s="9" t="s">
        <v>84</v>
      </c>
      <c r="C21" s="9" t="s">
        <v>89</v>
      </c>
      <c r="D21" s="9" t="s">
        <v>90</v>
      </c>
      <c r="E21" s="9" t="s">
        <v>28</v>
      </c>
      <c r="F21" s="9" t="s">
        <v>87</v>
      </c>
      <c r="G21" s="10">
        <v>40452</v>
      </c>
      <c r="H21" s="10">
        <v>40816</v>
      </c>
      <c r="I21" s="9" t="s">
        <v>30</v>
      </c>
      <c r="J21" s="11">
        <v>0</v>
      </c>
      <c r="K21" s="11">
        <v>214176.84</v>
      </c>
      <c r="L21" s="11">
        <v>214176.84</v>
      </c>
      <c r="M21" s="9" t="s">
        <v>31</v>
      </c>
      <c r="N21" s="9" t="s">
        <v>31</v>
      </c>
    </row>
    <row r="22" spans="1:14" ht="13.5" thickBot="1">
      <c r="A22" s="9" t="s">
        <v>83</v>
      </c>
      <c r="B22" s="9" t="s">
        <v>84</v>
      </c>
      <c r="C22" s="9" t="s">
        <v>91</v>
      </c>
      <c r="D22" s="9" t="s">
        <v>90</v>
      </c>
      <c r="E22" s="9" t="s">
        <v>28</v>
      </c>
      <c r="F22" s="9" t="s">
        <v>47</v>
      </c>
      <c r="G22" s="10">
        <v>40452</v>
      </c>
      <c r="H22" s="10">
        <v>40816</v>
      </c>
      <c r="I22" s="9" t="s">
        <v>30</v>
      </c>
      <c r="J22" s="11">
        <v>0</v>
      </c>
      <c r="K22" s="11">
        <v>91800</v>
      </c>
      <c r="L22" s="11">
        <v>91800</v>
      </c>
      <c r="M22" s="9" t="s">
        <v>31</v>
      </c>
      <c r="N22" s="9" t="s">
        <v>31</v>
      </c>
    </row>
    <row r="23" spans="1:14" ht="13.5" thickBot="1">
      <c r="A23" s="9" t="s">
        <v>83</v>
      </c>
      <c r="B23" s="9" t="s">
        <v>84</v>
      </c>
      <c r="C23" s="9" t="s">
        <v>92</v>
      </c>
      <c r="D23" s="9" t="s">
        <v>93</v>
      </c>
      <c r="E23" s="9" t="s">
        <v>36</v>
      </c>
      <c r="F23" s="9" t="s">
        <v>77</v>
      </c>
      <c r="G23" s="10">
        <v>40452</v>
      </c>
      <c r="H23" s="10">
        <v>40816</v>
      </c>
      <c r="I23" s="9" t="s">
        <v>30</v>
      </c>
      <c r="J23" s="11">
        <v>0</v>
      </c>
      <c r="K23" s="11">
        <v>392700</v>
      </c>
      <c r="L23" s="11">
        <v>392700</v>
      </c>
      <c r="M23" s="9" t="s">
        <v>31</v>
      </c>
      <c r="N23" s="9" t="s">
        <v>31</v>
      </c>
    </row>
    <row r="24" spans="1:14" ht="13.5" thickBot="1">
      <c r="A24" s="9" t="s">
        <v>94</v>
      </c>
      <c r="B24" s="9" t="s">
        <v>95</v>
      </c>
      <c r="C24" s="9" t="s">
        <v>96</v>
      </c>
      <c r="D24" s="9" t="s">
        <v>97</v>
      </c>
      <c r="E24" s="9" t="s">
        <v>28</v>
      </c>
      <c r="F24" s="9" t="s">
        <v>98</v>
      </c>
      <c r="G24" s="10">
        <v>40452</v>
      </c>
      <c r="H24" s="10">
        <v>40816</v>
      </c>
      <c r="I24" s="9" t="s">
        <v>30</v>
      </c>
      <c r="J24" s="11">
        <v>0</v>
      </c>
      <c r="K24" s="11">
        <v>219253.68</v>
      </c>
      <c r="L24" s="11">
        <v>219253.68</v>
      </c>
      <c r="M24" s="9" t="s">
        <v>31</v>
      </c>
      <c r="N24" s="9" t="s">
        <v>31</v>
      </c>
    </row>
    <row r="25" spans="1:14" ht="13.5" thickBot="1">
      <c r="A25" s="9" t="s">
        <v>94</v>
      </c>
      <c r="B25" s="9" t="s">
        <v>95</v>
      </c>
      <c r="C25" s="9" t="s">
        <v>99</v>
      </c>
      <c r="D25" s="9" t="s">
        <v>100</v>
      </c>
      <c r="E25" s="9" t="s">
        <v>28</v>
      </c>
      <c r="F25" s="9" t="s">
        <v>47</v>
      </c>
      <c r="G25" s="10">
        <v>40452</v>
      </c>
      <c r="H25" s="10">
        <v>40816</v>
      </c>
      <c r="I25" s="9" t="s">
        <v>30</v>
      </c>
      <c r="J25" s="11">
        <v>0</v>
      </c>
      <c r="K25" s="11">
        <v>109653.58</v>
      </c>
      <c r="L25" s="11">
        <v>109653.58</v>
      </c>
      <c r="M25" s="9" t="s">
        <v>31</v>
      </c>
      <c r="N25" s="9" t="s">
        <v>31</v>
      </c>
    </row>
    <row r="26" spans="1:14" ht="13.5" thickBot="1">
      <c r="A26" s="9" t="s">
        <v>101</v>
      </c>
      <c r="B26" s="9" t="s">
        <v>102</v>
      </c>
      <c r="C26" s="9" t="s">
        <v>103</v>
      </c>
      <c r="D26" s="9" t="s">
        <v>104</v>
      </c>
      <c r="E26" s="9" t="s">
        <v>28</v>
      </c>
      <c r="F26" s="9" t="s">
        <v>105</v>
      </c>
      <c r="G26" s="10">
        <v>39722</v>
      </c>
      <c r="H26" s="10">
        <v>40086</v>
      </c>
      <c r="I26" s="9" t="s">
        <v>106</v>
      </c>
      <c r="J26" s="11">
        <v>758000</v>
      </c>
      <c r="K26" s="11">
        <v>450000</v>
      </c>
      <c r="L26" s="11">
        <v>-308000</v>
      </c>
      <c r="M26" s="9" t="s">
        <v>31</v>
      </c>
      <c r="N26" s="9" t="s">
        <v>31</v>
      </c>
    </row>
    <row r="27" spans="1:14" ht="13.5" thickBot="1">
      <c r="A27" s="9" t="s">
        <v>101</v>
      </c>
      <c r="B27" s="9" t="s">
        <v>102</v>
      </c>
      <c r="C27" s="9" t="s">
        <v>41</v>
      </c>
      <c r="D27" s="9" t="s">
        <v>107</v>
      </c>
      <c r="E27" s="9" t="s">
        <v>28</v>
      </c>
      <c r="F27" s="9" t="s">
        <v>105</v>
      </c>
      <c r="G27" s="10">
        <v>40452</v>
      </c>
      <c r="H27" s="10">
        <v>40816</v>
      </c>
      <c r="I27" s="9" t="s">
        <v>30</v>
      </c>
      <c r="J27" s="11">
        <v>0</v>
      </c>
      <c r="K27" s="11">
        <v>450000</v>
      </c>
      <c r="L27" s="11">
        <v>450000</v>
      </c>
      <c r="M27" s="9" t="s">
        <v>31</v>
      </c>
      <c r="N27" s="9" t="s">
        <v>31</v>
      </c>
    </row>
    <row r="28" spans="1:14" ht="13.5" thickBot="1">
      <c r="A28" s="9" t="s">
        <v>101</v>
      </c>
      <c r="B28" s="9" t="s">
        <v>102</v>
      </c>
      <c r="C28" s="9" t="s">
        <v>108</v>
      </c>
      <c r="D28" s="9" t="s">
        <v>109</v>
      </c>
      <c r="E28" s="9" t="s">
        <v>28</v>
      </c>
      <c r="F28" s="9" t="s">
        <v>105</v>
      </c>
      <c r="G28" s="10">
        <v>40452</v>
      </c>
      <c r="H28" s="10">
        <v>40816</v>
      </c>
      <c r="I28" s="9" t="s">
        <v>110</v>
      </c>
      <c r="J28" s="11">
        <v>250000</v>
      </c>
      <c r="K28" s="11">
        <v>250000</v>
      </c>
      <c r="L28" s="11">
        <v>0</v>
      </c>
      <c r="M28" s="9" t="s">
        <v>31</v>
      </c>
      <c r="N28" s="9" t="s">
        <v>31</v>
      </c>
    </row>
    <row r="29" spans="1:14" ht="13.5" thickBot="1">
      <c r="A29" s="9" t="s">
        <v>101</v>
      </c>
      <c r="B29" s="9" t="s">
        <v>102</v>
      </c>
      <c r="C29" s="9" t="s">
        <v>111</v>
      </c>
      <c r="D29" s="9" t="s">
        <v>109</v>
      </c>
      <c r="E29" s="9" t="s">
        <v>28</v>
      </c>
      <c r="F29" s="9" t="s">
        <v>105</v>
      </c>
      <c r="G29" s="10">
        <v>40452</v>
      </c>
      <c r="H29" s="10">
        <v>40816</v>
      </c>
      <c r="I29" s="9" t="s">
        <v>106</v>
      </c>
      <c r="J29" s="11">
        <v>250000</v>
      </c>
      <c r="K29" s="11">
        <v>250000</v>
      </c>
      <c r="L29" s="11">
        <v>0</v>
      </c>
      <c r="M29" s="9" t="s">
        <v>31</v>
      </c>
      <c r="N29" s="9" t="s">
        <v>31</v>
      </c>
    </row>
    <row r="30" spans="1:14" ht="13.5" thickBot="1">
      <c r="A30" s="9" t="s">
        <v>112</v>
      </c>
      <c r="B30" s="9" t="s">
        <v>113</v>
      </c>
      <c r="C30" s="9" t="s">
        <v>114</v>
      </c>
      <c r="D30" s="9" t="s">
        <v>90</v>
      </c>
      <c r="E30" s="9" t="s">
        <v>28</v>
      </c>
      <c r="F30" s="9" t="s">
        <v>47</v>
      </c>
      <c r="G30" s="10">
        <v>40452</v>
      </c>
      <c r="H30" s="10">
        <v>40816</v>
      </c>
      <c r="I30" s="9" t="s">
        <v>30</v>
      </c>
      <c r="J30" s="11">
        <v>0</v>
      </c>
      <c r="K30" s="11">
        <v>20400</v>
      </c>
      <c r="L30" s="11">
        <v>20400</v>
      </c>
      <c r="M30" s="9" t="s">
        <v>31</v>
      </c>
      <c r="N30" s="9" t="s">
        <v>31</v>
      </c>
    </row>
    <row r="31" spans="1:14" ht="13.5" thickBot="1">
      <c r="A31" s="9" t="s">
        <v>112</v>
      </c>
      <c r="B31" s="9" t="s">
        <v>113</v>
      </c>
      <c r="C31" s="9" t="s">
        <v>115</v>
      </c>
      <c r="D31" s="9" t="s">
        <v>116</v>
      </c>
      <c r="E31" s="9" t="s">
        <v>28</v>
      </c>
      <c r="F31" s="9" t="s">
        <v>117</v>
      </c>
      <c r="G31" s="10">
        <v>40452</v>
      </c>
      <c r="H31" s="10">
        <v>40816</v>
      </c>
      <c r="I31" s="9" t="s">
        <v>30</v>
      </c>
      <c r="J31" s="11">
        <v>0</v>
      </c>
      <c r="K31" s="11">
        <v>51000</v>
      </c>
      <c r="L31" s="11">
        <v>51000</v>
      </c>
      <c r="M31" s="9" t="s">
        <v>31</v>
      </c>
      <c r="N31" s="9" t="s">
        <v>31</v>
      </c>
    </row>
    <row r="32" spans="1:14" ht="13.5" thickBot="1">
      <c r="A32" s="9" t="s">
        <v>112</v>
      </c>
      <c r="B32" s="9" t="s">
        <v>118</v>
      </c>
      <c r="C32" s="9" t="s">
        <v>119</v>
      </c>
      <c r="D32" s="9" t="s">
        <v>120</v>
      </c>
      <c r="E32" s="9" t="s">
        <v>36</v>
      </c>
      <c r="F32" s="9" t="s">
        <v>121</v>
      </c>
      <c r="G32" s="10">
        <v>40452</v>
      </c>
      <c r="H32" s="10">
        <v>40816</v>
      </c>
      <c r="I32" s="9" t="s">
        <v>30</v>
      </c>
      <c r="J32" s="11">
        <v>0</v>
      </c>
      <c r="K32" s="11">
        <v>30498.82</v>
      </c>
      <c r="L32" s="11">
        <v>30498.82</v>
      </c>
      <c r="M32" s="9" t="s">
        <v>31</v>
      </c>
      <c r="N32" s="9" t="s">
        <v>31</v>
      </c>
    </row>
    <row r="33" spans="1:14" ht="13.5" thickBot="1">
      <c r="A33" s="9" t="s">
        <v>112</v>
      </c>
      <c r="B33" s="9" t="s">
        <v>118</v>
      </c>
      <c r="C33" s="9" t="s">
        <v>122</v>
      </c>
      <c r="D33" s="9" t="s">
        <v>123</v>
      </c>
      <c r="E33" s="9" t="s">
        <v>28</v>
      </c>
      <c r="F33" s="9" t="s">
        <v>124</v>
      </c>
      <c r="G33" s="10">
        <v>40817</v>
      </c>
      <c r="H33" s="10">
        <v>41182</v>
      </c>
      <c r="I33" s="9" t="s">
        <v>30</v>
      </c>
      <c r="J33" s="11">
        <v>0</v>
      </c>
      <c r="K33" s="11">
        <v>29885.71</v>
      </c>
      <c r="L33" s="11">
        <v>29885.71</v>
      </c>
      <c r="M33" s="9" t="s">
        <v>31</v>
      </c>
      <c r="N33" s="9" t="s">
        <v>31</v>
      </c>
    </row>
    <row r="34" spans="1:14" ht="13.5" thickBot="1">
      <c r="A34" s="9" t="s">
        <v>112</v>
      </c>
      <c r="B34" s="9" t="s">
        <v>125</v>
      </c>
      <c r="C34" s="9" t="s">
        <v>126</v>
      </c>
      <c r="D34" s="9" t="s">
        <v>127</v>
      </c>
      <c r="E34" s="9" t="s">
        <v>36</v>
      </c>
      <c r="F34" s="9" t="s">
        <v>77</v>
      </c>
      <c r="G34" s="10">
        <v>40984.703969900002</v>
      </c>
      <c r="H34" s="10">
        <v>40984.703969900002</v>
      </c>
      <c r="I34" s="9" t="s">
        <v>30</v>
      </c>
      <c r="J34" s="11">
        <v>0</v>
      </c>
      <c r="K34" s="11">
        <v>0</v>
      </c>
      <c r="L34" s="11">
        <v>0</v>
      </c>
      <c r="M34" s="9" t="s">
        <v>31</v>
      </c>
      <c r="N34" s="9" t="s">
        <v>31</v>
      </c>
    </row>
    <row r="35" spans="1:14" ht="13.5" thickBot="1">
      <c r="A35" s="9" t="s">
        <v>112</v>
      </c>
      <c r="B35" s="9" t="s">
        <v>125</v>
      </c>
      <c r="C35" s="9" t="s">
        <v>128</v>
      </c>
      <c r="D35" s="9" t="s">
        <v>129</v>
      </c>
      <c r="E35" s="9" t="s">
        <v>36</v>
      </c>
      <c r="F35" s="9" t="s">
        <v>77</v>
      </c>
      <c r="G35" s="10">
        <v>40984.698252310001</v>
      </c>
      <c r="H35" s="10">
        <v>43906.698252310001</v>
      </c>
      <c r="I35" s="9" t="s">
        <v>30</v>
      </c>
      <c r="J35" s="11">
        <v>0</v>
      </c>
      <c r="K35" s="11">
        <v>0</v>
      </c>
      <c r="L35" s="11">
        <v>0</v>
      </c>
      <c r="M35" s="9" t="s">
        <v>31</v>
      </c>
      <c r="N35" s="9" t="s">
        <v>31</v>
      </c>
    </row>
    <row r="36" spans="1:14" ht="13.5" thickBot="1">
      <c r="A36" s="9" t="s">
        <v>112</v>
      </c>
      <c r="B36" s="9" t="s">
        <v>125</v>
      </c>
      <c r="C36" s="9" t="s">
        <v>130</v>
      </c>
      <c r="D36" s="9" t="s">
        <v>131</v>
      </c>
      <c r="E36" s="9" t="s">
        <v>36</v>
      </c>
      <c r="F36" s="9" t="s">
        <v>77</v>
      </c>
      <c r="G36" s="10">
        <v>41548.94814814</v>
      </c>
      <c r="H36" s="10">
        <v>41912.94814814</v>
      </c>
      <c r="I36" s="9" t="s">
        <v>30</v>
      </c>
      <c r="J36" s="11">
        <v>0</v>
      </c>
      <c r="K36" s="11">
        <v>1750000</v>
      </c>
      <c r="L36" s="11">
        <v>1750000</v>
      </c>
      <c r="M36" s="9" t="s">
        <v>31</v>
      </c>
      <c r="N36" s="9" t="s">
        <v>31</v>
      </c>
    </row>
    <row r="37" spans="1:14" ht="13.5" thickBot="1">
      <c r="A37" s="9" t="s">
        <v>112</v>
      </c>
      <c r="B37" s="9" t="s">
        <v>125</v>
      </c>
      <c r="C37" s="9" t="s">
        <v>132</v>
      </c>
      <c r="D37" s="9" t="s">
        <v>133</v>
      </c>
      <c r="E37" s="9" t="s">
        <v>36</v>
      </c>
      <c r="F37" s="9" t="s">
        <v>77</v>
      </c>
      <c r="G37" s="10">
        <v>40984.713368049997</v>
      </c>
      <c r="H37" s="10">
        <v>40984.713368049997</v>
      </c>
      <c r="I37" s="9" t="s">
        <v>30</v>
      </c>
      <c r="J37" s="11">
        <v>0</v>
      </c>
      <c r="K37" s="11">
        <v>0</v>
      </c>
      <c r="L37" s="11">
        <v>0</v>
      </c>
      <c r="M37" s="12"/>
      <c r="N37" s="12"/>
    </row>
    <row r="38" spans="1:14" ht="13.5" thickBot="1">
      <c r="A38" s="9" t="s">
        <v>112</v>
      </c>
      <c r="B38" s="9" t="s">
        <v>125</v>
      </c>
      <c r="C38" s="9" t="s">
        <v>134</v>
      </c>
      <c r="D38" s="9" t="s">
        <v>135</v>
      </c>
      <c r="E38" s="9" t="s">
        <v>36</v>
      </c>
      <c r="F38" s="9" t="s">
        <v>77</v>
      </c>
      <c r="G38" s="10">
        <v>40984.768263880003</v>
      </c>
      <c r="H38" s="10">
        <v>43906.768263880003</v>
      </c>
      <c r="I38" s="9" t="s">
        <v>30</v>
      </c>
      <c r="J38" s="11">
        <v>0</v>
      </c>
      <c r="K38" s="11">
        <v>0</v>
      </c>
      <c r="L38" s="11">
        <v>0</v>
      </c>
      <c r="M38" s="12"/>
      <c r="N38" s="12"/>
    </row>
    <row r="39" spans="1:14" ht="13.5" thickBot="1">
      <c r="A39" s="9" t="s">
        <v>112</v>
      </c>
      <c r="B39" s="9" t="s">
        <v>125</v>
      </c>
      <c r="C39" s="9" t="s">
        <v>136</v>
      </c>
      <c r="D39" s="9" t="s">
        <v>137</v>
      </c>
      <c r="E39" s="9" t="s">
        <v>28</v>
      </c>
      <c r="F39" s="9" t="s">
        <v>138</v>
      </c>
      <c r="G39" s="10">
        <v>39356</v>
      </c>
      <c r="H39" s="10">
        <v>43373</v>
      </c>
      <c r="I39" s="9" t="s">
        <v>30</v>
      </c>
      <c r="J39" s="11">
        <v>0</v>
      </c>
      <c r="K39" s="11">
        <v>2800.19</v>
      </c>
      <c r="L39" s="11">
        <v>2800.19</v>
      </c>
      <c r="M39" s="9" t="s">
        <v>31</v>
      </c>
      <c r="N39" s="9" t="s">
        <v>31</v>
      </c>
    </row>
    <row r="40" spans="1:14" ht="13.5" thickBot="1">
      <c r="A40" s="9" t="s">
        <v>112</v>
      </c>
      <c r="B40" s="9" t="s">
        <v>125</v>
      </c>
      <c r="C40" s="9" t="s">
        <v>139</v>
      </c>
      <c r="D40" s="9" t="s">
        <v>140</v>
      </c>
      <c r="E40" s="9" t="s">
        <v>28</v>
      </c>
      <c r="F40" s="9" t="s">
        <v>141</v>
      </c>
      <c r="G40" s="10">
        <v>39356</v>
      </c>
      <c r="H40" s="10">
        <v>43373</v>
      </c>
      <c r="I40" s="9" t="s">
        <v>30</v>
      </c>
      <c r="J40" s="11">
        <v>0</v>
      </c>
      <c r="K40" s="11">
        <v>0</v>
      </c>
      <c r="L40" s="11">
        <v>0</v>
      </c>
      <c r="M40" s="12"/>
      <c r="N40" s="12"/>
    </row>
    <row r="41" spans="1:14" ht="13.5" thickBot="1">
      <c r="A41" s="9" t="s">
        <v>112</v>
      </c>
      <c r="B41" s="9" t="s">
        <v>125</v>
      </c>
      <c r="C41" s="9" t="s">
        <v>142</v>
      </c>
      <c r="D41" s="9" t="s">
        <v>143</v>
      </c>
      <c r="E41" s="9" t="s">
        <v>36</v>
      </c>
      <c r="F41" s="9" t="s">
        <v>77</v>
      </c>
      <c r="G41" s="10">
        <v>41058.720671290001</v>
      </c>
      <c r="H41" s="10">
        <v>41547.720671290001</v>
      </c>
      <c r="I41" s="9" t="s">
        <v>30</v>
      </c>
      <c r="J41" s="11">
        <v>0</v>
      </c>
      <c r="K41" s="11">
        <v>304368.40999999997</v>
      </c>
      <c r="L41" s="11">
        <v>304368.40999999997</v>
      </c>
      <c r="M41" s="9" t="s">
        <v>31</v>
      </c>
      <c r="N41" s="9" t="s">
        <v>31</v>
      </c>
    </row>
    <row r="42" spans="1:14" ht="13.5" thickBot="1">
      <c r="A42" s="9" t="s">
        <v>144</v>
      </c>
      <c r="B42" s="9" t="s">
        <v>145</v>
      </c>
      <c r="C42" s="9" t="s">
        <v>146</v>
      </c>
      <c r="D42" s="9" t="s">
        <v>147</v>
      </c>
      <c r="E42" s="9" t="s">
        <v>28</v>
      </c>
      <c r="F42" s="9" t="s">
        <v>148</v>
      </c>
      <c r="G42" s="10">
        <v>39356</v>
      </c>
      <c r="H42" s="10">
        <v>43373</v>
      </c>
      <c r="I42" s="9" t="s">
        <v>30</v>
      </c>
      <c r="J42" s="11">
        <v>0</v>
      </c>
      <c r="K42" s="11">
        <v>131893</v>
      </c>
      <c r="L42" s="11">
        <v>131893</v>
      </c>
      <c r="M42" s="9" t="s">
        <v>31</v>
      </c>
      <c r="N42" s="9" t="s">
        <v>31</v>
      </c>
    </row>
    <row r="43" spans="1:14" ht="13.5" thickBot="1">
      <c r="A43" s="9" t="s">
        <v>149</v>
      </c>
      <c r="B43" s="9" t="s">
        <v>150</v>
      </c>
      <c r="C43" s="9" t="s">
        <v>151</v>
      </c>
      <c r="D43" s="9" t="s">
        <v>152</v>
      </c>
      <c r="E43" s="9" t="s">
        <v>28</v>
      </c>
      <c r="F43" s="9" t="s">
        <v>151</v>
      </c>
      <c r="G43" s="10">
        <v>40817</v>
      </c>
      <c r="H43" s="10">
        <v>41182</v>
      </c>
      <c r="I43" s="9" t="s">
        <v>30</v>
      </c>
      <c r="J43" s="11">
        <v>0</v>
      </c>
      <c r="K43" s="11">
        <v>37091.089999999997</v>
      </c>
      <c r="L43" s="11">
        <v>37091.089999999997</v>
      </c>
      <c r="M43" s="9" t="s">
        <v>31</v>
      </c>
      <c r="N43" s="9" t="s">
        <v>31</v>
      </c>
    </row>
    <row r="44" spans="1:14" ht="13.5" thickBot="1">
      <c r="A44" s="9" t="s">
        <v>153</v>
      </c>
      <c r="B44" s="9" t="s">
        <v>154</v>
      </c>
      <c r="C44" s="9" t="s">
        <v>155</v>
      </c>
      <c r="D44" s="9" t="s">
        <v>156</v>
      </c>
      <c r="E44" s="9" t="s">
        <v>36</v>
      </c>
      <c r="F44" s="9" t="s">
        <v>77</v>
      </c>
      <c r="G44" s="10">
        <v>40817</v>
      </c>
      <c r="H44" s="10">
        <v>41182</v>
      </c>
      <c r="I44" s="9" t="s">
        <v>30</v>
      </c>
      <c r="J44" s="11">
        <v>0</v>
      </c>
      <c r="K44" s="11">
        <v>170824.84</v>
      </c>
      <c r="L44" s="11">
        <v>170824.84</v>
      </c>
      <c r="M44" s="9" t="s">
        <v>31</v>
      </c>
      <c r="N44" s="9" t="s">
        <v>31</v>
      </c>
    </row>
    <row r="45" spans="1:14" ht="13.5" thickBot="1">
      <c r="A45" s="9" t="s">
        <v>153</v>
      </c>
      <c r="B45" s="9" t="s">
        <v>154</v>
      </c>
      <c r="C45" s="9" t="s">
        <v>157</v>
      </c>
      <c r="D45" s="9" t="s">
        <v>158</v>
      </c>
      <c r="E45" s="9" t="s">
        <v>36</v>
      </c>
      <c r="F45" s="9" t="s">
        <v>77</v>
      </c>
      <c r="G45" s="10">
        <v>41548</v>
      </c>
      <c r="H45" s="10">
        <v>41912</v>
      </c>
      <c r="I45" s="9" t="s">
        <v>30</v>
      </c>
      <c r="J45" s="11">
        <v>0</v>
      </c>
      <c r="K45" s="11">
        <v>31620</v>
      </c>
      <c r="L45" s="11">
        <v>31620</v>
      </c>
      <c r="M45" s="9" t="s">
        <v>31</v>
      </c>
      <c r="N45" s="9" t="s">
        <v>31</v>
      </c>
    </row>
    <row r="46" spans="1:14" ht="13.5" thickBot="1">
      <c r="A46" s="9" t="s">
        <v>153</v>
      </c>
      <c r="B46" s="9" t="s">
        <v>154</v>
      </c>
      <c r="C46" s="9" t="s">
        <v>159</v>
      </c>
      <c r="D46" s="9" t="s">
        <v>160</v>
      </c>
      <c r="E46" s="9" t="s">
        <v>36</v>
      </c>
      <c r="F46" s="9" t="s">
        <v>77</v>
      </c>
      <c r="G46" s="10">
        <v>40452</v>
      </c>
      <c r="H46" s="10">
        <v>40816</v>
      </c>
      <c r="I46" s="9" t="s">
        <v>30</v>
      </c>
      <c r="J46" s="11">
        <v>0</v>
      </c>
      <c r="K46" s="11">
        <v>1224887.83</v>
      </c>
      <c r="L46" s="11">
        <v>1224887.83</v>
      </c>
      <c r="M46" s="9" t="s">
        <v>31</v>
      </c>
      <c r="N46" s="9" t="s">
        <v>31</v>
      </c>
    </row>
    <row r="47" spans="1:14" ht="13.5" thickBot="1">
      <c r="A47" s="9" t="s">
        <v>153</v>
      </c>
      <c r="B47" s="9" t="s">
        <v>154</v>
      </c>
      <c r="C47" s="9" t="s">
        <v>161</v>
      </c>
      <c r="D47" s="9" t="s">
        <v>162</v>
      </c>
      <c r="E47" s="9" t="s">
        <v>28</v>
      </c>
      <c r="F47" s="9" t="s">
        <v>161</v>
      </c>
      <c r="G47" s="10">
        <v>40817</v>
      </c>
      <c r="H47" s="10">
        <v>41182</v>
      </c>
      <c r="I47" s="9" t="s">
        <v>30</v>
      </c>
      <c r="J47" s="11">
        <v>0</v>
      </c>
      <c r="K47" s="11">
        <v>1854628.24</v>
      </c>
      <c r="L47" s="11">
        <v>1854628.24</v>
      </c>
      <c r="M47" s="9" t="s">
        <v>31</v>
      </c>
      <c r="N47" s="9" t="s">
        <v>31</v>
      </c>
    </row>
    <row r="48" spans="1:14" ht="13.5" thickBot="1">
      <c r="A48" s="9" t="s">
        <v>153</v>
      </c>
      <c r="B48" s="9" t="s">
        <v>154</v>
      </c>
      <c r="C48" s="9" t="s">
        <v>163</v>
      </c>
      <c r="D48" s="9" t="s">
        <v>164</v>
      </c>
      <c r="E48" s="9" t="s">
        <v>36</v>
      </c>
      <c r="F48" s="9" t="s">
        <v>77</v>
      </c>
      <c r="G48" s="10">
        <v>40452</v>
      </c>
      <c r="H48" s="10">
        <v>40816</v>
      </c>
      <c r="I48" s="9" t="s">
        <v>30</v>
      </c>
      <c r="J48" s="11">
        <v>0</v>
      </c>
      <c r="K48" s="11">
        <v>253968.58</v>
      </c>
      <c r="L48" s="11">
        <v>253968.58</v>
      </c>
      <c r="M48" s="9" t="s">
        <v>31</v>
      </c>
      <c r="N48" s="9" t="s">
        <v>31</v>
      </c>
    </row>
    <row r="49" spans="1:14" ht="13.5" thickBot="1">
      <c r="A49" s="9" t="s">
        <v>153</v>
      </c>
      <c r="B49" s="9" t="s">
        <v>154</v>
      </c>
      <c r="C49" s="9" t="s">
        <v>165</v>
      </c>
      <c r="D49" s="9" t="s">
        <v>166</v>
      </c>
      <c r="E49" s="9" t="s">
        <v>36</v>
      </c>
      <c r="F49" s="9" t="s">
        <v>77</v>
      </c>
      <c r="G49" s="10">
        <v>40817</v>
      </c>
      <c r="H49" s="10">
        <v>41182</v>
      </c>
      <c r="I49" s="9" t="s">
        <v>30</v>
      </c>
      <c r="J49" s="11">
        <v>0</v>
      </c>
      <c r="K49" s="11">
        <v>24480</v>
      </c>
      <c r="L49" s="11">
        <v>24480</v>
      </c>
      <c r="M49" s="9" t="s">
        <v>31</v>
      </c>
      <c r="N49" s="9" t="s">
        <v>31</v>
      </c>
    </row>
    <row r="50" spans="1:14" ht="13.5" thickBot="1">
      <c r="A50" s="9" t="s">
        <v>153</v>
      </c>
      <c r="B50" s="9" t="s">
        <v>154</v>
      </c>
      <c r="C50" s="9" t="s">
        <v>167</v>
      </c>
      <c r="D50" s="9" t="s">
        <v>166</v>
      </c>
      <c r="E50" s="9" t="s">
        <v>36</v>
      </c>
      <c r="F50" s="9" t="s">
        <v>77</v>
      </c>
      <c r="G50" s="10">
        <v>40452</v>
      </c>
      <c r="H50" s="10">
        <v>40816</v>
      </c>
      <c r="I50" s="9" t="s">
        <v>30</v>
      </c>
      <c r="J50" s="11">
        <v>0</v>
      </c>
      <c r="K50" s="11">
        <v>31871.94</v>
      </c>
      <c r="L50" s="11">
        <v>31871.94</v>
      </c>
      <c r="M50" s="9" t="s">
        <v>31</v>
      </c>
      <c r="N50" s="9" t="s">
        <v>31</v>
      </c>
    </row>
    <row r="51" spans="1:14" ht="13.5" thickBot="1">
      <c r="A51" s="9" t="s">
        <v>153</v>
      </c>
      <c r="B51" s="9" t="s">
        <v>154</v>
      </c>
      <c r="C51" s="9" t="s">
        <v>168</v>
      </c>
      <c r="D51" s="9" t="s">
        <v>169</v>
      </c>
      <c r="E51" s="9" t="s">
        <v>36</v>
      </c>
      <c r="F51" s="9" t="s">
        <v>77</v>
      </c>
      <c r="G51" s="10">
        <v>40817</v>
      </c>
      <c r="H51" s="10">
        <v>41182</v>
      </c>
      <c r="I51" s="9" t="s">
        <v>30</v>
      </c>
      <c r="J51" s="11">
        <v>0</v>
      </c>
      <c r="K51" s="11">
        <v>12240</v>
      </c>
      <c r="L51" s="11">
        <v>12240</v>
      </c>
      <c r="M51" s="9" t="s">
        <v>31</v>
      </c>
      <c r="N51" s="9" t="s">
        <v>31</v>
      </c>
    </row>
    <row r="52" spans="1:14" ht="13.5" thickBot="1">
      <c r="A52" s="9" t="s">
        <v>153</v>
      </c>
      <c r="B52" s="9" t="s">
        <v>154</v>
      </c>
      <c r="C52" s="9" t="s">
        <v>170</v>
      </c>
      <c r="D52" s="9" t="s">
        <v>171</v>
      </c>
      <c r="E52" s="9" t="s">
        <v>36</v>
      </c>
      <c r="F52" s="12"/>
      <c r="G52" s="12"/>
      <c r="H52" s="12"/>
      <c r="I52" s="9" t="s">
        <v>30</v>
      </c>
      <c r="J52" s="11">
        <v>0</v>
      </c>
      <c r="K52" s="11">
        <v>7140</v>
      </c>
      <c r="L52" s="11">
        <v>7140</v>
      </c>
      <c r="M52" s="12"/>
      <c r="N52" s="12"/>
    </row>
    <row r="53" spans="1:14" ht="13.5" thickBot="1">
      <c r="A53" s="9" t="s">
        <v>153</v>
      </c>
      <c r="B53" s="9" t="s">
        <v>154</v>
      </c>
      <c r="C53" s="9" t="s">
        <v>172</v>
      </c>
      <c r="D53" s="9" t="s">
        <v>173</v>
      </c>
      <c r="E53" s="9" t="s">
        <v>28</v>
      </c>
      <c r="F53" s="9" t="s">
        <v>77</v>
      </c>
      <c r="G53" s="10">
        <v>40452</v>
      </c>
      <c r="H53" s="10">
        <v>40816</v>
      </c>
      <c r="I53" s="9" t="s">
        <v>30</v>
      </c>
      <c r="J53" s="11">
        <v>0</v>
      </c>
      <c r="K53" s="11">
        <v>20400</v>
      </c>
      <c r="L53" s="11">
        <v>20400</v>
      </c>
      <c r="M53" s="9" t="s">
        <v>31</v>
      </c>
      <c r="N53" s="9" t="s">
        <v>31</v>
      </c>
    </row>
    <row r="54" spans="1:14" ht="13.5" thickBot="1">
      <c r="A54" s="9" t="s">
        <v>153</v>
      </c>
      <c r="B54" s="9" t="s">
        <v>154</v>
      </c>
      <c r="C54" s="9" t="s">
        <v>174</v>
      </c>
      <c r="D54" s="9" t="s">
        <v>175</v>
      </c>
      <c r="E54" s="9" t="s">
        <v>28</v>
      </c>
      <c r="F54" s="9" t="s">
        <v>77</v>
      </c>
      <c r="G54" s="10">
        <v>40452</v>
      </c>
      <c r="H54" s="10">
        <v>40816</v>
      </c>
      <c r="I54" s="9" t="s">
        <v>30</v>
      </c>
      <c r="J54" s="11">
        <v>0</v>
      </c>
      <c r="K54" s="11">
        <v>130601.82</v>
      </c>
      <c r="L54" s="11">
        <v>130601.82</v>
      </c>
      <c r="M54" s="9" t="s">
        <v>31</v>
      </c>
      <c r="N54" s="9" t="s">
        <v>31</v>
      </c>
    </row>
    <row r="55" spans="1:14" ht="13.5" thickBot="1">
      <c r="A55" s="9" t="s">
        <v>153</v>
      </c>
      <c r="B55" s="9" t="s">
        <v>154</v>
      </c>
      <c r="C55" s="9" t="s">
        <v>176</v>
      </c>
      <c r="D55" s="9" t="s">
        <v>177</v>
      </c>
      <c r="E55" s="9" t="s">
        <v>28</v>
      </c>
      <c r="F55" s="9" t="s">
        <v>77</v>
      </c>
      <c r="G55" s="10">
        <v>40817.598344899998</v>
      </c>
      <c r="H55" s="10">
        <v>41153.598344899998</v>
      </c>
      <c r="I55" s="9" t="s">
        <v>30</v>
      </c>
      <c r="J55" s="11">
        <v>0</v>
      </c>
      <c r="K55" s="11">
        <v>381480</v>
      </c>
      <c r="L55" s="11">
        <v>381480</v>
      </c>
      <c r="M55" s="9" t="s">
        <v>31</v>
      </c>
      <c r="N55" s="9" t="s">
        <v>31</v>
      </c>
    </row>
    <row r="56" spans="1:14" ht="13.5" thickBot="1">
      <c r="A56" s="9" t="s">
        <v>153</v>
      </c>
      <c r="B56" s="9" t="s">
        <v>154</v>
      </c>
      <c r="C56" s="9" t="s">
        <v>178</v>
      </c>
      <c r="D56" s="9" t="s">
        <v>179</v>
      </c>
      <c r="E56" s="9" t="s">
        <v>28</v>
      </c>
      <c r="F56" s="9" t="s">
        <v>77</v>
      </c>
      <c r="G56" s="10">
        <v>40857.596458330001</v>
      </c>
      <c r="H56" s="10">
        <v>41223.596458330001</v>
      </c>
      <c r="I56" s="9" t="s">
        <v>30</v>
      </c>
      <c r="J56" s="11">
        <v>0</v>
      </c>
      <c r="K56" s="11">
        <v>426870</v>
      </c>
      <c r="L56" s="11">
        <v>426870</v>
      </c>
      <c r="M56" s="9" t="s">
        <v>31</v>
      </c>
      <c r="N56" s="9" t="s">
        <v>31</v>
      </c>
    </row>
    <row r="57" spans="1:14" ht="13.5" thickBot="1">
      <c r="A57" s="9" t="s">
        <v>153</v>
      </c>
      <c r="B57" s="9" t="s">
        <v>154</v>
      </c>
      <c r="C57" s="9" t="s">
        <v>180</v>
      </c>
      <c r="D57" s="9" t="s">
        <v>181</v>
      </c>
      <c r="E57" s="9" t="s">
        <v>28</v>
      </c>
      <c r="F57" s="9" t="s">
        <v>182</v>
      </c>
      <c r="G57" s="10">
        <v>40817</v>
      </c>
      <c r="H57" s="10">
        <v>41182</v>
      </c>
      <c r="I57" s="9" t="s">
        <v>30</v>
      </c>
      <c r="J57" s="11">
        <v>0</v>
      </c>
      <c r="K57" s="11">
        <v>4352021.3499999996</v>
      </c>
      <c r="L57" s="11">
        <v>4352021.3499999996</v>
      </c>
      <c r="M57" s="9" t="s">
        <v>31</v>
      </c>
      <c r="N57" s="9" t="s">
        <v>31</v>
      </c>
    </row>
    <row r="58" spans="1:14" ht="13.5" thickBot="1">
      <c r="A58" s="9" t="s">
        <v>153</v>
      </c>
      <c r="B58" s="9" t="s">
        <v>154</v>
      </c>
      <c r="C58" s="9" t="s">
        <v>183</v>
      </c>
      <c r="D58" s="9" t="s">
        <v>184</v>
      </c>
      <c r="E58" s="9" t="s">
        <v>28</v>
      </c>
      <c r="F58" s="9" t="s">
        <v>185</v>
      </c>
      <c r="G58" s="10">
        <v>40817</v>
      </c>
      <c r="H58" s="10">
        <v>41182</v>
      </c>
      <c r="I58" s="9" t="s">
        <v>30</v>
      </c>
      <c r="J58" s="11">
        <v>0</v>
      </c>
      <c r="K58" s="11">
        <v>680104.04</v>
      </c>
      <c r="L58" s="11">
        <v>680104.04</v>
      </c>
      <c r="M58" s="9" t="s">
        <v>31</v>
      </c>
      <c r="N58" s="9" t="s">
        <v>31</v>
      </c>
    </row>
    <row r="59" spans="1:14" ht="13.5" thickBot="1">
      <c r="A59" s="9" t="s">
        <v>186</v>
      </c>
      <c r="B59" s="9" t="s">
        <v>187</v>
      </c>
      <c r="C59" s="9" t="s">
        <v>65</v>
      </c>
      <c r="D59" s="9" t="s">
        <v>66</v>
      </c>
      <c r="E59" s="9" t="s">
        <v>28</v>
      </c>
      <c r="F59" s="9" t="s">
        <v>66</v>
      </c>
      <c r="G59" s="10">
        <v>40452</v>
      </c>
      <c r="H59" s="10">
        <v>40816</v>
      </c>
      <c r="I59" s="9" t="s">
        <v>30</v>
      </c>
      <c r="J59" s="11">
        <v>0</v>
      </c>
      <c r="K59" s="11">
        <v>27947.05</v>
      </c>
      <c r="L59" s="11">
        <v>27947.05</v>
      </c>
      <c r="M59" s="9" t="s">
        <v>31</v>
      </c>
      <c r="N59" s="9" t="s">
        <v>31</v>
      </c>
    </row>
    <row r="60" spans="1:14" ht="13.5" thickBot="1">
      <c r="A60" s="9" t="s">
        <v>188</v>
      </c>
      <c r="B60" s="9" t="s">
        <v>189</v>
      </c>
      <c r="C60" s="9" t="s">
        <v>190</v>
      </c>
      <c r="D60" s="9" t="s">
        <v>191</v>
      </c>
      <c r="E60" s="9" t="s">
        <v>36</v>
      </c>
      <c r="F60" s="12"/>
      <c r="G60" s="10">
        <v>40452</v>
      </c>
      <c r="H60" s="10">
        <v>40816</v>
      </c>
      <c r="I60" s="9" t="s">
        <v>30</v>
      </c>
      <c r="J60" s="11">
        <v>0</v>
      </c>
      <c r="K60" s="11">
        <v>16959.22</v>
      </c>
      <c r="L60" s="11">
        <v>16959.22</v>
      </c>
      <c r="M60" s="12"/>
      <c r="N60" s="12"/>
    </row>
    <row r="61" spans="1:14" ht="13.5" thickBot="1">
      <c r="A61" s="9" t="s">
        <v>192</v>
      </c>
      <c r="B61" s="9" t="s">
        <v>193</v>
      </c>
      <c r="C61" s="9" t="s">
        <v>194</v>
      </c>
      <c r="D61" s="9" t="s">
        <v>195</v>
      </c>
      <c r="E61" s="9" t="s">
        <v>36</v>
      </c>
      <c r="F61" s="9" t="s">
        <v>196</v>
      </c>
      <c r="G61" s="10">
        <v>40817</v>
      </c>
      <c r="H61" s="10">
        <v>41182</v>
      </c>
      <c r="I61" s="9" t="s">
        <v>30</v>
      </c>
      <c r="J61" s="11">
        <v>0</v>
      </c>
      <c r="K61" s="11">
        <v>63763.94</v>
      </c>
      <c r="L61" s="11">
        <v>63763.94</v>
      </c>
      <c r="M61" s="9" t="s">
        <v>31</v>
      </c>
      <c r="N61" s="9" t="s">
        <v>31</v>
      </c>
    </row>
    <row r="62" spans="1:14" ht="13.5" thickBot="1">
      <c r="A62" s="9" t="s">
        <v>197</v>
      </c>
      <c r="B62" s="9" t="s">
        <v>198</v>
      </c>
      <c r="C62" s="9" t="s">
        <v>199</v>
      </c>
      <c r="D62" s="9" t="s">
        <v>200</v>
      </c>
      <c r="E62" s="9" t="s">
        <v>36</v>
      </c>
      <c r="F62" s="9" t="s">
        <v>77</v>
      </c>
      <c r="G62" s="10">
        <v>41548.938518510004</v>
      </c>
      <c r="H62" s="10">
        <v>41912.938518510004</v>
      </c>
      <c r="I62" s="9" t="s">
        <v>30</v>
      </c>
      <c r="J62" s="11">
        <v>0</v>
      </c>
      <c r="K62" s="11">
        <v>250000</v>
      </c>
      <c r="L62" s="11">
        <v>250000</v>
      </c>
      <c r="M62" s="9" t="s">
        <v>31</v>
      </c>
      <c r="N62" s="9" t="s">
        <v>31</v>
      </c>
    </row>
    <row r="63" spans="1:14" ht="13.5" thickBot="1">
      <c r="A63" s="9" t="s">
        <v>197</v>
      </c>
      <c r="B63" s="9" t="s">
        <v>198</v>
      </c>
      <c r="C63" s="9" t="s">
        <v>201</v>
      </c>
      <c r="D63" s="9" t="s">
        <v>202</v>
      </c>
      <c r="E63" s="9" t="s">
        <v>36</v>
      </c>
      <c r="F63" s="9" t="s">
        <v>77</v>
      </c>
      <c r="G63" s="10">
        <v>41548.459571749998</v>
      </c>
      <c r="H63" s="10">
        <v>41912.459571749998</v>
      </c>
      <c r="I63" s="9" t="s">
        <v>30</v>
      </c>
      <c r="J63" s="11">
        <v>0</v>
      </c>
      <c r="K63" s="11">
        <v>175000</v>
      </c>
      <c r="L63" s="11">
        <v>175000</v>
      </c>
      <c r="M63" s="9" t="s">
        <v>31</v>
      </c>
      <c r="N63" s="9" t="s">
        <v>31</v>
      </c>
    </row>
    <row r="64" spans="1:14" ht="13.5" thickBot="1">
      <c r="A64" s="9" t="s">
        <v>197</v>
      </c>
      <c r="B64" s="9" t="s">
        <v>198</v>
      </c>
      <c r="C64" s="9" t="s">
        <v>203</v>
      </c>
      <c r="D64" s="9" t="s">
        <v>204</v>
      </c>
      <c r="E64" s="9" t="s">
        <v>36</v>
      </c>
      <c r="F64" s="12"/>
      <c r="G64" s="10">
        <v>41255.634918980002</v>
      </c>
      <c r="H64" s="10">
        <v>41255.634918980002</v>
      </c>
      <c r="I64" s="9" t="s">
        <v>30</v>
      </c>
      <c r="J64" s="11">
        <v>0</v>
      </c>
      <c r="K64" s="11">
        <v>77613.95</v>
      </c>
      <c r="L64" s="11">
        <v>77613.95</v>
      </c>
      <c r="M64" s="12"/>
      <c r="N64" s="12"/>
    </row>
    <row r="65" spans="1:14" ht="13.5" thickBot="1">
      <c r="A65" s="9" t="s">
        <v>197</v>
      </c>
      <c r="B65" s="9" t="s">
        <v>198</v>
      </c>
      <c r="C65" s="9" t="s">
        <v>205</v>
      </c>
      <c r="D65" s="9" t="s">
        <v>206</v>
      </c>
      <c r="E65" s="9" t="s">
        <v>36</v>
      </c>
      <c r="F65" s="12"/>
      <c r="G65" s="10">
        <v>41255.644155089998</v>
      </c>
      <c r="H65" s="10">
        <v>41255.644155089998</v>
      </c>
      <c r="I65" s="9" t="s">
        <v>30</v>
      </c>
      <c r="J65" s="11">
        <v>0</v>
      </c>
      <c r="K65" s="11">
        <v>17247.54</v>
      </c>
      <c r="L65" s="11">
        <v>17247.54</v>
      </c>
      <c r="M65" s="12"/>
      <c r="N65" s="12"/>
    </row>
    <row r="66" spans="1:14" ht="13.5" thickBot="1">
      <c r="A66" s="9" t="s">
        <v>197</v>
      </c>
      <c r="B66" s="9" t="s">
        <v>198</v>
      </c>
      <c r="C66" s="9" t="s">
        <v>207</v>
      </c>
      <c r="D66" s="9" t="s">
        <v>208</v>
      </c>
      <c r="E66" s="9" t="s">
        <v>36</v>
      </c>
      <c r="F66" s="12"/>
      <c r="G66" s="10">
        <v>41255.639155090001</v>
      </c>
      <c r="H66" s="10">
        <v>41255.639155090001</v>
      </c>
      <c r="I66" s="9" t="s">
        <v>30</v>
      </c>
      <c r="J66" s="11">
        <v>0</v>
      </c>
      <c r="K66" s="11">
        <v>0</v>
      </c>
      <c r="L66" s="11">
        <v>0</v>
      </c>
      <c r="M66" s="12"/>
      <c r="N66" s="12"/>
    </row>
    <row r="67" spans="1:14" ht="13.5" thickBot="1">
      <c r="A67" s="9" t="s">
        <v>197</v>
      </c>
      <c r="B67" s="9" t="s">
        <v>198</v>
      </c>
      <c r="C67" s="9" t="s">
        <v>209</v>
      </c>
      <c r="D67" s="9" t="s">
        <v>210</v>
      </c>
      <c r="E67" s="9" t="s">
        <v>28</v>
      </c>
      <c r="F67" s="9" t="s">
        <v>77</v>
      </c>
      <c r="G67" s="10">
        <v>39356</v>
      </c>
      <c r="H67" s="10">
        <v>43373</v>
      </c>
      <c r="I67" s="9" t="s">
        <v>30</v>
      </c>
      <c r="J67" s="11">
        <v>0</v>
      </c>
      <c r="K67" s="11">
        <v>101456.1</v>
      </c>
      <c r="L67" s="11">
        <v>101456.1</v>
      </c>
      <c r="M67" s="9" t="s">
        <v>31</v>
      </c>
      <c r="N67" s="9" t="s">
        <v>31</v>
      </c>
    </row>
    <row r="68" spans="1:14" ht="13.5" thickBot="1">
      <c r="A68" s="9" t="s">
        <v>211</v>
      </c>
      <c r="B68" s="9" t="s">
        <v>212</v>
      </c>
      <c r="C68" s="9" t="s">
        <v>213</v>
      </c>
      <c r="D68" s="9" t="s">
        <v>214</v>
      </c>
      <c r="E68" s="9" t="s">
        <v>36</v>
      </c>
      <c r="F68" s="9" t="s">
        <v>77</v>
      </c>
      <c r="G68" s="10">
        <v>39762.592847220003</v>
      </c>
      <c r="H68" s="10">
        <v>39762.592847220003</v>
      </c>
      <c r="I68" s="9" t="s">
        <v>215</v>
      </c>
      <c r="J68" s="11">
        <v>600000</v>
      </c>
      <c r="K68" s="11">
        <v>500000</v>
      </c>
      <c r="L68" s="11">
        <v>-100000</v>
      </c>
      <c r="M68" s="9" t="s">
        <v>31</v>
      </c>
      <c r="N68" s="9" t="s">
        <v>31</v>
      </c>
    </row>
    <row r="69" spans="1:14" ht="13.5" thickBot="1">
      <c r="A69" s="9" t="s">
        <v>211</v>
      </c>
      <c r="B69" s="9" t="s">
        <v>212</v>
      </c>
      <c r="C69" s="9" t="s">
        <v>216</v>
      </c>
      <c r="D69" s="9" t="s">
        <v>217</v>
      </c>
      <c r="E69" s="9" t="s">
        <v>28</v>
      </c>
      <c r="F69" s="9" t="s">
        <v>77</v>
      </c>
      <c r="G69" s="10">
        <v>39762.585393510002</v>
      </c>
      <c r="H69" s="10">
        <v>39762.585393510002</v>
      </c>
      <c r="I69" s="9" t="s">
        <v>215</v>
      </c>
      <c r="J69" s="11">
        <v>1000000</v>
      </c>
      <c r="K69" s="11">
        <v>1000000</v>
      </c>
      <c r="L69" s="11">
        <v>0</v>
      </c>
      <c r="M69" s="9" t="s">
        <v>31</v>
      </c>
      <c r="N69" s="9" t="s">
        <v>31</v>
      </c>
    </row>
    <row r="70" spans="1:14" ht="13.5" thickBot="1">
      <c r="A70" s="9" t="s">
        <v>211</v>
      </c>
      <c r="B70" s="9" t="s">
        <v>212</v>
      </c>
      <c r="C70" s="9" t="s">
        <v>218</v>
      </c>
      <c r="D70" s="9" t="s">
        <v>219</v>
      </c>
      <c r="E70" s="9" t="s">
        <v>28</v>
      </c>
      <c r="F70" s="9" t="s">
        <v>77</v>
      </c>
      <c r="G70" s="10">
        <v>39762.582395830002</v>
      </c>
      <c r="H70" s="10">
        <v>39762.582395830002</v>
      </c>
      <c r="I70" s="9" t="s">
        <v>215</v>
      </c>
      <c r="J70" s="11">
        <v>2000000</v>
      </c>
      <c r="K70" s="11">
        <v>2000000</v>
      </c>
      <c r="L70" s="11">
        <v>0</v>
      </c>
      <c r="M70" s="9" t="s">
        <v>31</v>
      </c>
      <c r="N70" s="9" t="s">
        <v>31</v>
      </c>
    </row>
    <row r="71" spans="1:14" ht="13.5" thickBot="1">
      <c r="A71" s="9" t="s">
        <v>211</v>
      </c>
      <c r="B71" s="9" t="s">
        <v>212</v>
      </c>
      <c r="C71" s="9" t="s">
        <v>201</v>
      </c>
      <c r="D71" s="9" t="s">
        <v>202</v>
      </c>
      <c r="E71" s="9" t="s">
        <v>36</v>
      </c>
      <c r="F71" s="9" t="s">
        <v>77</v>
      </c>
      <c r="G71" s="10">
        <v>41548.459571749998</v>
      </c>
      <c r="H71" s="10">
        <v>41912.459571749998</v>
      </c>
      <c r="I71" s="9" t="s">
        <v>30</v>
      </c>
      <c r="J71" s="11">
        <v>0</v>
      </c>
      <c r="K71" s="11">
        <v>0</v>
      </c>
      <c r="L71" s="11">
        <v>0</v>
      </c>
      <c r="M71" s="12"/>
      <c r="N71" s="12"/>
    </row>
    <row r="72" spans="1:14" ht="13.5" thickBot="1">
      <c r="A72" s="9" t="s">
        <v>211</v>
      </c>
      <c r="B72" s="9" t="s">
        <v>212</v>
      </c>
      <c r="C72" s="9" t="s">
        <v>220</v>
      </c>
      <c r="D72" s="9" t="s">
        <v>221</v>
      </c>
      <c r="E72" s="9" t="s">
        <v>28</v>
      </c>
      <c r="F72" s="9" t="s">
        <v>77</v>
      </c>
      <c r="G72" s="10">
        <v>39762.584131939999</v>
      </c>
      <c r="H72" s="10">
        <v>39762.584131939999</v>
      </c>
      <c r="I72" s="9" t="s">
        <v>215</v>
      </c>
      <c r="J72" s="11">
        <v>1000000</v>
      </c>
      <c r="K72" s="11">
        <v>1000000</v>
      </c>
      <c r="L72" s="11">
        <v>0</v>
      </c>
      <c r="M72" s="9" t="s">
        <v>31</v>
      </c>
      <c r="N72" s="9" t="s">
        <v>31</v>
      </c>
    </row>
    <row r="73" spans="1:14" ht="13.5" thickBot="1">
      <c r="A73" s="9" t="s">
        <v>211</v>
      </c>
      <c r="B73" s="9" t="s">
        <v>212</v>
      </c>
      <c r="C73" s="9" t="s">
        <v>222</v>
      </c>
      <c r="D73" s="9" t="s">
        <v>223</v>
      </c>
      <c r="E73" s="9" t="s">
        <v>28</v>
      </c>
      <c r="F73" s="9" t="s">
        <v>77</v>
      </c>
      <c r="G73" s="10">
        <v>39356</v>
      </c>
      <c r="H73" s="10">
        <v>43373</v>
      </c>
      <c r="I73" s="9" t="s">
        <v>215</v>
      </c>
      <c r="J73" s="11">
        <v>8000000</v>
      </c>
      <c r="K73" s="11">
        <v>1266345</v>
      </c>
      <c r="L73" s="11">
        <v>-6733655</v>
      </c>
      <c r="M73" s="9" t="s">
        <v>31</v>
      </c>
      <c r="N73" s="9" t="s">
        <v>31</v>
      </c>
    </row>
    <row r="74" spans="1:14" ht="13.5" thickBot="1">
      <c r="A74" s="9" t="s">
        <v>211</v>
      </c>
      <c r="B74" s="9" t="s">
        <v>212</v>
      </c>
      <c r="C74" s="9" t="s">
        <v>224</v>
      </c>
      <c r="D74" s="9" t="s">
        <v>225</v>
      </c>
      <c r="E74" s="9" t="s">
        <v>36</v>
      </c>
      <c r="F74" s="12"/>
      <c r="G74" s="10">
        <v>41255.557662029998</v>
      </c>
      <c r="H74" s="10">
        <v>41255.557662029998</v>
      </c>
      <c r="I74" s="9" t="s">
        <v>215</v>
      </c>
      <c r="J74" s="11">
        <v>0</v>
      </c>
      <c r="K74" s="11">
        <v>100000</v>
      </c>
      <c r="L74" s="11">
        <v>100000</v>
      </c>
      <c r="M74" s="12"/>
      <c r="N74" s="12"/>
    </row>
    <row r="75" spans="1:14" ht="13.5" thickBot="1">
      <c r="A75" s="9" t="s">
        <v>211</v>
      </c>
      <c r="B75" s="9" t="s">
        <v>212</v>
      </c>
      <c r="C75" s="9" t="s">
        <v>226</v>
      </c>
      <c r="D75" s="9" t="s">
        <v>227</v>
      </c>
      <c r="E75" s="9" t="s">
        <v>28</v>
      </c>
      <c r="F75" s="9" t="s">
        <v>228</v>
      </c>
      <c r="G75" s="10">
        <v>39356</v>
      </c>
      <c r="H75" s="10">
        <v>43373</v>
      </c>
      <c r="I75" s="9" t="s">
        <v>30</v>
      </c>
      <c r="J75" s="11">
        <v>0</v>
      </c>
      <c r="K75" s="11">
        <v>19662.2</v>
      </c>
      <c r="L75" s="11">
        <v>19662.2</v>
      </c>
      <c r="M75" s="9" t="s">
        <v>31</v>
      </c>
      <c r="N75" s="9" t="s">
        <v>31</v>
      </c>
    </row>
    <row r="76" spans="1:14" ht="13.5" thickBot="1">
      <c r="A76" s="9" t="s">
        <v>229</v>
      </c>
      <c r="B76" s="9" t="s">
        <v>230</v>
      </c>
      <c r="C76" s="9" t="s">
        <v>231</v>
      </c>
      <c r="D76" s="9" t="s">
        <v>232</v>
      </c>
      <c r="E76" s="9" t="s">
        <v>28</v>
      </c>
      <c r="F76" s="9" t="s">
        <v>233</v>
      </c>
      <c r="G76" s="10">
        <v>39356</v>
      </c>
      <c r="H76" s="10">
        <v>43373</v>
      </c>
      <c r="I76" s="9" t="s">
        <v>234</v>
      </c>
      <c r="J76" s="11">
        <v>156570</v>
      </c>
      <c r="K76" s="11">
        <v>200000</v>
      </c>
      <c r="L76" s="11">
        <v>43430</v>
      </c>
      <c r="M76" s="9" t="s">
        <v>31</v>
      </c>
      <c r="N76" s="9" t="s">
        <v>31</v>
      </c>
    </row>
    <row r="77" spans="1:14" ht="13.5" thickBot="1">
      <c r="A77" s="9" t="s">
        <v>229</v>
      </c>
      <c r="B77" s="9" t="s">
        <v>230</v>
      </c>
      <c r="C77" s="9" t="s">
        <v>235</v>
      </c>
      <c r="D77" s="9" t="s">
        <v>236</v>
      </c>
      <c r="E77" s="9" t="s">
        <v>36</v>
      </c>
      <c r="F77" s="12"/>
      <c r="G77" s="10">
        <v>40861.491886570002</v>
      </c>
      <c r="H77" s="10">
        <v>40861.491886570002</v>
      </c>
      <c r="I77" s="9" t="s">
        <v>234</v>
      </c>
      <c r="J77" s="11">
        <v>821063.28</v>
      </c>
      <c r="K77" s="11">
        <v>0</v>
      </c>
      <c r="L77" s="11">
        <v>-821063.28</v>
      </c>
      <c r="M77" s="12"/>
      <c r="N77" s="12"/>
    </row>
    <row r="78" spans="1:14" ht="13.5" thickBot="1">
      <c r="A78" s="9" t="s">
        <v>229</v>
      </c>
      <c r="B78" s="9" t="s">
        <v>230</v>
      </c>
      <c r="C78" s="9" t="s">
        <v>237</v>
      </c>
      <c r="D78" s="9" t="s">
        <v>238</v>
      </c>
      <c r="E78" s="9" t="s">
        <v>28</v>
      </c>
      <c r="F78" s="9" t="s">
        <v>77</v>
      </c>
      <c r="G78" s="10">
        <v>41548</v>
      </c>
      <c r="H78" s="10">
        <v>41912</v>
      </c>
      <c r="I78" s="9" t="s">
        <v>234</v>
      </c>
      <c r="J78" s="11">
        <v>0</v>
      </c>
      <c r="K78" s="11">
        <v>0</v>
      </c>
      <c r="L78" s="11">
        <v>0</v>
      </c>
      <c r="M78" s="9" t="s">
        <v>31</v>
      </c>
      <c r="N78" s="9" t="s">
        <v>31</v>
      </c>
    </row>
    <row r="79" spans="1:14" ht="13.5" thickBot="1">
      <c r="A79" s="9" t="s">
        <v>229</v>
      </c>
      <c r="B79" s="9" t="s">
        <v>230</v>
      </c>
      <c r="C79" s="9" t="s">
        <v>238</v>
      </c>
      <c r="D79" s="9" t="s">
        <v>239</v>
      </c>
      <c r="E79" s="9" t="s">
        <v>36</v>
      </c>
      <c r="F79" s="12"/>
      <c r="G79" s="10">
        <v>41548.007939809999</v>
      </c>
      <c r="H79" s="10">
        <v>41912.007939809999</v>
      </c>
      <c r="I79" s="9" t="s">
        <v>234</v>
      </c>
      <c r="J79" s="11">
        <v>0</v>
      </c>
      <c r="K79" s="11">
        <v>1134679.98</v>
      </c>
      <c r="L79" s="11">
        <v>1134679.98</v>
      </c>
      <c r="M79" s="12"/>
      <c r="N79" s="12"/>
    </row>
    <row r="80" spans="1:14" ht="13.5" thickBot="1">
      <c r="A80" s="9" t="s">
        <v>240</v>
      </c>
      <c r="B80" s="9" t="s">
        <v>241</v>
      </c>
      <c r="C80" s="9" t="s">
        <v>142</v>
      </c>
      <c r="D80" s="9" t="s">
        <v>143</v>
      </c>
      <c r="E80" s="9" t="s">
        <v>36</v>
      </c>
      <c r="F80" s="9" t="s">
        <v>77</v>
      </c>
      <c r="G80" s="10">
        <v>41058.720671290001</v>
      </c>
      <c r="H80" s="10">
        <v>41547.720671290001</v>
      </c>
      <c r="I80" s="9" t="s">
        <v>30</v>
      </c>
      <c r="J80" s="11">
        <v>0</v>
      </c>
      <c r="K80" s="11">
        <v>0</v>
      </c>
      <c r="L80" s="11">
        <v>0</v>
      </c>
      <c r="M80" s="12"/>
      <c r="N80" s="12"/>
    </row>
    <row r="81" spans="1:14" ht="13.5" thickBot="1">
      <c r="A81" s="9" t="s">
        <v>242</v>
      </c>
      <c r="B81" s="9" t="s">
        <v>243</v>
      </c>
      <c r="C81" s="9" t="s">
        <v>244</v>
      </c>
      <c r="D81" s="9" t="s">
        <v>245</v>
      </c>
      <c r="E81" s="9" t="s">
        <v>28</v>
      </c>
      <c r="F81" s="9" t="s">
        <v>246</v>
      </c>
      <c r="G81" s="10">
        <v>40452</v>
      </c>
      <c r="H81" s="10">
        <v>40816</v>
      </c>
      <c r="I81" s="9" t="s">
        <v>30</v>
      </c>
      <c r="J81" s="11">
        <v>0</v>
      </c>
      <c r="K81" s="11">
        <v>40326.550000000003</v>
      </c>
      <c r="L81" s="11">
        <v>40326.550000000003</v>
      </c>
      <c r="M81" s="9" t="s">
        <v>31</v>
      </c>
      <c r="N81" s="9" t="s">
        <v>31</v>
      </c>
    </row>
    <row r="82" spans="1:14" ht="13.5" thickBot="1">
      <c r="A82" s="12"/>
      <c r="B82" s="12"/>
      <c r="C82" s="9" t="s">
        <v>34</v>
      </c>
      <c r="D82" s="9" t="s">
        <v>35</v>
      </c>
      <c r="E82" s="9" t="s">
        <v>36</v>
      </c>
      <c r="F82" s="12"/>
      <c r="G82" s="12"/>
      <c r="H82" s="12"/>
      <c r="I82" s="12"/>
      <c r="J82" s="12"/>
      <c r="K82" s="12"/>
      <c r="L82" s="12"/>
      <c r="M82" s="9" t="s">
        <v>31</v>
      </c>
      <c r="N82" s="9" t="s">
        <v>31</v>
      </c>
    </row>
    <row r="83" spans="1:14" ht="13.5" thickBot="1">
      <c r="A83" s="12"/>
      <c r="B83" s="12"/>
      <c r="C83" s="9" t="s">
        <v>170</v>
      </c>
      <c r="D83" s="9" t="s">
        <v>171</v>
      </c>
      <c r="E83" s="9" t="s">
        <v>36</v>
      </c>
      <c r="F83" s="12"/>
      <c r="G83" s="12"/>
      <c r="H83" s="12"/>
      <c r="I83" s="12"/>
      <c r="J83" s="12"/>
      <c r="K83" s="12"/>
      <c r="L83" s="12"/>
      <c r="M83" s="9" t="s">
        <v>31</v>
      </c>
      <c r="N83" s="9" t="s">
        <v>31</v>
      </c>
    </row>
    <row r="84" spans="1:14" ht="13.5" thickBot="1">
      <c r="A84" s="12"/>
      <c r="B84" s="12"/>
      <c r="C84" s="9" t="s">
        <v>190</v>
      </c>
      <c r="D84" s="9" t="s">
        <v>191</v>
      </c>
      <c r="E84" s="9" t="s">
        <v>36</v>
      </c>
      <c r="F84" s="12"/>
      <c r="G84" s="10">
        <v>40452</v>
      </c>
      <c r="H84" s="10">
        <v>40816</v>
      </c>
      <c r="I84" s="12"/>
      <c r="J84" s="12"/>
      <c r="K84" s="12"/>
      <c r="L84" s="12"/>
      <c r="M84" s="9" t="s">
        <v>31</v>
      </c>
      <c r="N84" s="9" t="s">
        <v>31</v>
      </c>
    </row>
    <row r="85" spans="1:14" ht="13.5" thickBot="1">
      <c r="A85" s="12"/>
      <c r="B85" s="12"/>
      <c r="C85" s="9" t="s">
        <v>247</v>
      </c>
      <c r="D85" s="9" t="s">
        <v>135</v>
      </c>
      <c r="E85" s="9" t="s">
        <v>36</v>
      </c>
      <c r="F85" s="9" t="s">
        <v>77</v>
      </c>
      <c r="G85" s="10">
        <v>40984.60439814</v>
      </c>
      <c r="H85" s="10">
        <v>43906.60439814</v>
      </c>
      <c r="I85" s="12"/>
      <c r="J85" s="12"/>
      <c r="K85" s="12"/>
      <c r="L85" s="12"/>
      <c r="M85" s="9" t="s">
        <v>31</v>
      </c>
      <c r="N85" s="9" t="s">
        <v>31</v>
      </c>
    </row>
    <row r="86" spans="1:14" ht="13.5" thickBot="1">
      <c r="A86" s="12"/>
      <c r="B86" s="12"/>
      <c r="C86" s="9" t="s">
        <v>203</v>
      </c>
      <c r="D86" s="9" t="s">
        <v>204</v>
      </c>
      <c r="E86" s="9" t="s">
        <v>36</v>
      </c>
      <c r="F86" s="12"/>
      <c r="G86" s="10">
        <v>41255.634918980002</v>
      </c>
      <c r="H86" s="10">
        <v>41255.634918980002</v>
      </c>
      <c r="I86" s="12"/>
      <c r="J86" s="12"/>
      <c r="K86" s="12"/>
      <c r="L86" s="12"/>
      <c r="M86" s="9" t="s">
        <v>31</v>
      </c>
      <c r="N86" s="9" t="s">
        <v>31</v>
      </c>
    </row>
    <row r="87" spans="1:14" ht="13.5" thickBot="1">
      <c r="A87" s="12"/>
      <c r="B87" s="12"/>
      <c r="C87" s="9" t="s">
        <v>205</v>
      </c>
      <c r="D87" s="9" t="s">
        <v>206</v>
      </c>
      <c r="E87" s="9" t="s">
        <v>36</v>
      </c>
      <c r="F87" s="12"/>
      <c r="G87" s="10">
        <v>41255.644155089998</v>
      </c>
      <c r="H87" s="10">
        <v>41255.644155089998</v>
      </c>
      <c r="I87" s="12"/>
      <c r="J87" s="12"/>
      <c r="K87" s="12"/>
      <c r="L87" s="12"/>
      <c r="M87" s="9" t="s">
        <v>31</v>
      </c>
      <c r="N87" s="9" t="s">
        <v>31</v>
      </c>
    </row>
    <row r="88" spans="1:14" ht="13.5" thickBot="1">
      <c r="A88" s="12"/>
      <c r="B88" s="12"/>
      <c r="C88" s="9" t="s">
        <v>207</v>
      </c>
      <c r="D88" s="9" t="s">
        <v>208</v>
      </c>
      <c r="E88" s="9" t="s">
        <v>36</v>
      </c>
      <c r="F88" s="12"/>
      <c r="G88" s="10">
        <v>41255.639155090001</v>
      </c>
      <c r="H88" s="10">
        <v>41255.639155090001</v>
      </c>
      <c r="I88" s="12"/>
      <c r="J88" s="12"/>
      <c r="K88" s="12"/>
      <c r="L88" s="12"/>
      <c r="M88" s="9" t="s">
        <v>31</v>
      </c>
      <c r="N88" s="9" t="s">
        <v>31</v>
      </c>
    </row>
    <row r="89" spans="1:14" ht="13.5" thickBot="1">
      <c r="A89" s="12"/>
      <c r="B89" s="12"/>
      <c r="C89" s="9" t="s">
        <v>224</v>
      </c>
      <c r="D89" s="9" t="s">
        <v>225</v>
      </c>
      <c r="E89" s="9" t="s">
        <v>36</v>
      </c>
      <c r="F89" s="12"/>
      <c r="G89" s="10">
        <v>41255.557662029998</v>
      </c>
      <c r="H89" s="10">
        <v>41255.557662029998</v>
      </c>
      <c r="I89" s="12"/>
      <c r="J89" s="12"/>
      <c r="K89" s="12"/>
      <c r="L89" s="12"/>
      <c r="M89" s="9" t="s">
        <v>31</v>
      </c>
      <c r="N89" s="9" t="s">
        <v>31</v>
      </c>
    </row>
    <row r="90" spans="1:14" ht="13.5" thickBot="1">
      <c r="A90" s="12"/>
      <c r="B90" s="12"/>
      <c r="C90" s="9" t="s">
        <v>235</v>
      </c>
      <c r="D90" s="9" t="s">
        <v>236</v>
      </c>
      <c r="E90" s="9" t="s">
        <v>36</v>
      </c>
      <c r="F90" s="12"/>
      <c r="G90" s="10">
        <v>40861.491886570002</v>
      </c>
      <c r="H90" s="10">
        <v>40861.491886570002</v>
      </c>
      <c r="I90" s="12"/>
      <c r="J90" s="12"/>
      <c r="K90" s="12"/>
      <c r="L90" s="12"/>
      <c r="M90" s="12"/>
      <c r="N90" s="12"/>
    </row>
    <row r="91" spans="1:14" ht="13.5" thickBot="1">
      <c r="A91" s="12"/>
      <c r="B91" s="12"/>
      <c r="C91" s="9" t="s">
        <v>238</v>
      </c>
      <c r="D91" s="9" t="s">
        <v>239</v>
      </c>
      <c r="E91" s="9" t="s">
        <v>36</v>
      </c>
      <c r="F91" s="12"/>
      <c r="G91" s="10">
        <v>41548.007939809999</v>
      </c>
      <c r="H91" s="10">
        <v>41912.007939809999</v>
      </c>
      <c r="I91" s="12"/>
      <c r="J91" s="12"/>
      <c r="K91" s="12"/>
      <c r="L91" s="12"/>
      <c r="M91" s="9" t="s">
        <v>31</v>
      </c>
      <c r="N91" s="9" t="s">
        <v>31</v>
      </c>
    </row>
    <row r="92" spans="1:14" ht="13.5" thickBot="1">
      <c r="A92" s="12"/>
      <c r="B92" s="12"/>
      <c r="C92" s="9" t="s">
        <v>67</v>
      </c>
      <c r="D92" s="9" t="s">
        <v>68</v>
      </c>
      <c r="E92" s="9" t="s">
        <v>36</v>
      </c>
      <c r="F92" s="12"/>
      <c r="G92" s="10">
        <v>40817</v>
      </c>
      <c r="H92" s="10">
        <v>77338</v>
      </c>
      <c r="I92" s="12"/>
      <c r="J92" s="12"/>
      <c r="K92" s="12"/>
      <c r="L92" s="12"/>
      <c r="M92" s="9" t="s">
        <v>31</v>
      </c>
      <c r="N92" s="9" t="s">
        <v>31</v>
      </c>
    </row>
    <row r="93" spans="1:14" ht="13.5" thickBot="1">
      <c r="A93" s="26" t="s">
        <v>23</v>
      </c>
      <c r="B93" s="24"/>
      <c r="C93" s="24"/>
      <c r="D93" s="24"/>
      <c r="E93" s="24"/>
      <c r="F93" s="24"/>
      <c r="G93" s="24"/>
      <c r="H93" s="24"/>
      <c r="I93" s="25"/>
      <c r="J93" s="13">
        <v>25711782.489999998</v>
      </c>
      <c r="K93" s="13">
        <v>35329818.140000001</v>
      </c>
      <c r="L93" s="13">
        <v>9618035.6500000004</v>
      </c>
      <c r="M93" s="27"/>
      <c r="N93" s="25"/>
    </row>
    <row r="94" spans="1:14" ht="13.5" thickBot="1">
      <c r="A94" s="26" t="s">
        <v>248</v>
      </c>
      <c r="B94" s="24"/>
      <c r="C94" s="24"/>
      <c r="D94" s="24"/>
      <c r="E94" s="24"/>
      <c r="F94" s="24"/>
      <c r="G94" s="24"/>
      <c r="H94" s="24"/>
      <c r="I94" s="25"/>
      <c r="J94" s="13">
        <v>25711782.489999998</v>
      </c>
      <c r="K94" s="13">
        <v>35329818.140000001</v>
      </c>
      <c r="L94" s="13">
        <v>9618035.6500000004</v>
      </c>
      <c r="M94" s="27"/>
      <c r="N94" s="25"/>
    </row>
  </sheetData>
  <mergeCells count="5">
    <mergeCell ref="A2:N2"/>
    <mergeCell ref="A93:I93"/>
    <mergeCell ref="M93:N93"/>
    <mergeCell ref="A94:I94"/>
    <mergeCell ref="M94:N9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Attachment 4</vt:lpstr>
      <vt:lpstr>Sheet2</vt:lpstr>
      <vt:lpstr>Sheet3</vt:lpstr>
      <vt:lpstr>'Attachment 4'!Print_Area</vt:lpstr>
    </vt:vector>
  </TitlesOfParts>
  <Company>DC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cuestao</cp:lastModifiedBy>
  <cp:lastPrinted>2012-01-05T14:37:04Z</cp:lastPrinted>
  <dcterms:created xsi:type="dcterms:W3CDTF">2008-04-01T14:33:38Z</dcterms:created>
  <dcterms:modified xsi:type="dcterms:W3CDTF">2013-04-10T19:46:16Z</dcterms:modified>
</cp:coreProperties>
</file>