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48" yWindow="60" windowWidth="17100" windowHeight="6912"/>
  </bookViews>
  <sheets>
    <sheet name="OSSE-DOT FY13-14" sheetId="1" r:id="rId1"/>
    <sheet name="Sheet2" sheetId="2" r:id="rId2"/>
    <sheet name="Sheet3" sheetId="3" r:id="rId3"/>
  </sheets>
  <definedNames>
    <definedName name="_xlnm.Print_Area" localSheetId="0">'OSSE-DOT FY13-14'!$A$1:$H$23</definedName>
  </definedNames>
  <calcPr calcId="145621"/>
</workbook>
</file>

<file path=xl/calcChain.xml><?xml version="1.0" encoding="utf-8"?>
<calcChain xmlns="http://schemas.openxmlformats.org/spreadsheetml/2006/main">
  <c r="F10" i="1" l="1"/>
  <c r="F22" i="1"/>
  <c r="F23" i="1" s="1"/>
  <c r="E22" i="1"/>
  <c r="E10" i="1"/>
  <c r="E23" i="1" l="1"/>
  <c r="G21" i="1"/>
  <c r="G20" i="1"/>
  <c r="G19" i="1"/>
  <c r="G18" i="1"/>
  <c r="G17" i="1"/>
  <c r="G16" i="1"/>
  <c r="G14" i="1"/>
  <c r="G13" i="1"/>
  <c r="G12" i="1"/>
  <c r="G11" i="1"/>
  <c r="G8" i="1"/>
  <c r="G7" i="1"/>
  <c r="G5" i="1"/>
  <c r="G4" i="1"/>
  <c r="D22" i="1"/>
  <c r="C22" i="1"/>
  <c r="C23" i="1" s="1"/>
  <c r="D10" i="1"/>
  <c r="C10" i="1"/>
  <c r="G10" i="1" l="1"/>
  <c r="G22" i="1"/>
  <c r="D23" i="1"/>
  <c r="G23" i="1" s="1"/>
</calcChain>
</file>

<file path=xl/sharedStrings.xml><?xml version="1.0" encoding="utf-8"?>
<sst xmlns="http://schemas.openxmlformats.org/spreadsheetml/2006/main" count="44" uniqueCount="39">
  <si>
    <t>Appropriated Fund</t>
  </si>
  <si>
    <t>Comp Source Group</t>
  </si>
  <si>
    <t>FY 2014 Proposed Budget</t>
  </si>
  <si>
    <t>FY 2013 Approved Budget</t>
  </si>
  <si>
    <t>100  - Local</t>
  </si>
  <si>
    <t>0011 0 REGULAR PAY - CONT FULL TIME</t>
  </si>
  <si>
    <t>0012 0 REGULAR PAY - OTHER</t>
  </si>
  <si>
    <t>0013 0 ADDITIONAL GROSS PAY</t>
  </si>
  <si>
    <t>0014 0 FRINGE BENEFITS - CURR PERSONNEL</t>
  </si>
  <si>
    <t>0015 0 OVERTIME PAY</t>
  </si>
  <si>
    <t>Total PS</t>
  </si>
  <si>
    <t>0020 0 SUPPLIES AND MATERIALS</t>
  </si>
  <si>
    <t>0030 0 ENERGY, COMM. AND BLDG RENTALS</t>
  </si>
  <si>
    <t>0031 0 TELEPHONE, TELEGRAPH, TELEGRAM, ETC</t>
  </si>
  <si>
    <t>0032 0 RENTALS - LAND AND STRUCTURES</t>
  </si>
  <si>
    <t>0033 0 JANITORIAL SERVICES</t>
  </si>
  <si>
    <t>0034 0 SECURITY SERVICES</t>
  </si>
  <si>
    <t>0035 0 OCCUPANCY FIXED COSTS</t>
  </si>
  <si>
    <t>0040 0 OTHER SERVICES AND CHARGES</t>
  </si>
  <si>
    <t>0041 0 CONTRACTUAL SERVICES - OTHER</t>
  </si>
  <si>
    <t>0050 0 SUBSIDIES AND TRANSFERS</t>
  </si>
  <si>
    <t>0070 0 EQUIPMENT &amp; EQUIPMENT RENTAL</t>
  </si>
  <si>
    <t>Total NPS</t>
  </si>
  <si>
    <t>Grand Total</t>
  </si>
  <si>
    <t>Justification</t>
  </si>
  <si>
    <t>Reduction in funded FTEs from 1610.2 to 1509.52</t>
  </si>
  <si>
    <t xml:space="preserve">Reduction in token and farecard based on previous expenditures </t>
  </si>
  <si>
    <t>Increase due to use of correct % for fringe calculation; salary steps increases for drivers and attendants</t>
  </si>
  <si>
    <t xml:space="preserve">Increase in supplies for terminal operations </t>
  </si>
  <si>
    <t>Fixed cost assessment</t>
  </si>
  <si>
    <t>Reduction in maintenance cost resulting from vehicle replacement program, supervising court master fees, and plantiff's attorney fees</t>
  </si>
  <si>
    <t>Reduction due to computer hardware equipment purchases in FY13</t>
  </si>
  <si>
    <t>Upgrades in IT systems, FASTER, GPS, routing &amp; scheduling software, and attendance software</t>
  </si>
  <si>
    <t>FY 2013 Revised Budget</t>
  </si>
  <si>
    <t>FY13 YTD Actuals</t>
  </si>
  <si>
    <t>FY13 - FY14 Variance Increase/Decrease</t>
  </si>
  <si>
    <t>0099 0 UNKNOWN PAYROLL POSTINGS</t>
  </si>
  <si>
    <t>Question 2</t>
  </si>
  <si>
    <t>Budget  Oversight  - Specialized Education Transporatation Budget - FY13 and FY 14 Consolidated PS VS NPS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</si>
</sst>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0" applyNumberFormat="1"/>
    <xf numFmtId="0" fontId="0" fillId="0" borderId="1" xfId="0" applyBorder="1"/>
    <xf numFmtId="0" fontId="3" fillId="0" borderId="1" xfId="0" applyFont="1" applyBorder="1"/>
    <xf numFmtId="44" fontId="0" fillId="0" borderId="1" xfId="0" applyNumberFormat="1" applyBorder="1"/>
    <xf numFmtId="0" fontId="3" fillId="2" borderId="1" xfId="0" applyFont="1" applyFill="1" applyBorder="1"/>
    <xf numFmtId="44" fontId="3" fillId="2" borderId="1" xfId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44" fontId="3" fillId="2" borderId="1" xfId="0" applyNumberFormat="1" applyFont="1" applyFill="1" applyBorder="1"/>
    <xf numFmtId="44" fontId="2" fillId="3" borderId="1" xfId="0" applyNumberFormat="1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44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3" borderId="1" xfId="0" applyNumberFormat="1" applyFill="1" applyBorder="1" applyAlignment="1">
      <alignment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4" fontId="0" fillId="4" borderId="0" xfId="0" applyNumberFormat="1" applyFill="1"/>
    <xf numFmtId="0" fontId="0" fillId="4" borderId="0" xfId="0" applyFill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view="pageLayout" zoomScaleNormal="40" workbookViewId="0">
      <selection activeCell="H11" sqref="H11"/>
    </sheetView>
  </sheetViews>
  <sheetFormatPr defaultRowHeight="14.4" x14ac:dyDescent="0.3"/>
  <cols>
    <col min="1" max="1" width="12.88671875" bestFit="1" customWidth="1"/>
    <col min="2" max="2" width="43.5546875" bestFit="1" customWidth="1"/>
    <col min="3" max="3" width="20" customWidth="1"/>
    <col min="4" max="6" width="17" customWidth="1"/>
    <col min="7" max="7" width="20.109375" customWidth="1"/>
    <col min="8" max="8" width="55.33203125" style="14" bestFit="1" customWidth="1"/>
  </cols>
  <sheetData>
    <row r="1" spans="1:10" s="19" customFormat="1" ht="21" x14ac:dyDescent="0.4">
      <c r="A1" s="16" t="s">
        <v>38</v>
      </c>
      <c r="B1" s="17"/>
      <c r="C1" s="17"/>
      <c r="D1" s="17"/>
      <c r="E1" s="17"/>
      <c r="F1" s="17"/>
      <c r="G1" s="17"/>
      <c r="H1" s="22"/>
      <c r="I1" s="18"/>
      <c r="J1" s="18"/>
    </row>
    <row r="2" spans="1:10" s="19" customFormat="1" ht="18" x14ac:dyDescent="0.35">
      <c r="A2" s="20" t="s">
        <v>37</v>
      </c>
      <c r="B2" s="21"/>
      <c r="C2" s="21"/>
      <c r="D2" s="21"/>
      <c r="E2" s="21"/>
      <c r="F2" s="21"/>
      <c r="G2" s="21"/>
      <c r="H2" s="23"/>
    </row>
    <row r="3" spans="1:10" s="14" customFormat="1" ht="43.2" x14ac:dyDescent="0.3">
      <c r="A3" s="24" t="s">
        <v>0</v>
      </c>
      <c r="B3" s="24" t="s">
        <v>1</v>
      </c>
      <c r="C3" s="24" t="s">
        <v>2</v>
      </c>
      <c r="D3" s="24" t="s">
        <v>3</v>
      </c>
      <c r="E3" s="24" t="s">
        <v>33</v>
      </c>
      <c r="F3" s="24" t="s">
        <v>34</v>
      </c>
      <c r="G3" s="24" t="s">
        <v>35</v>
      </c>
      <c r="H3" s="24" t="s">
        <v>24</v>
      </c>
      <c r="J3" s="13"/>
    </row>
    <row r="4" spans="1:10" x14ac:dyDescent="0.3">
      <c r="A4" s="3" t="s">
        <v>4</v>
      </c>
      <c r="B4" s="2" t="s">
        <v>5</v>
      </c>
      <c r="C4" s="4">
        <v>14056430.75</v>
      </c>
      <c r="D4" s="4">
        <v>14207203.220000001</v>
      </c>
      <c r="E4" s="4">
        <v>14207203.220000001</v>
      </c>
      <c r="F4" s="4">
        <v>6306638.9500000002</v>
      </c>
      <c r="G4" s="4">
        <f>SUM(C4-D4)</f>
        <v>-150772.47000000067</v>
      </c>
      <c r="H4" s="11" t="s">
        <v>25</v>
      </c>
      <c r="J4" s="1"/>
    </row>
    <row r="5" spans="1:10" x14ac:dyDescent="0.3">
      <c r="A5" s="2"/>
      <c r="B5" s="2" t="s">
        <v>6</v>
      </c>
      <c r="C5" s="4">
        <v>40778368.859999999</v>
      </c>
      <c r="D5" s="4">
        <v>45591746.449999996</v>
      </c>
      <c r="E5" s="4">
        <v>45591746.449999996</v>
      </c>
      <c r="F5" s="4">
        <v>20734113.43</v>
      </c>
      <c r="G5" s="4">
        <f>SUM(C5-D5)</f>
        <v>-4813377.5899999961</v>
      </c>
      <c r="H5" s="11" t="s">
        <v>25</v>
      </c>
      <c r="J5" s="1"/>
    </row>
    <row r="6" spans="1:10" x14ac:dyDescent="0.3">
      <c r="A6" s="2"/>
      <c r="B6" s="2" t="s">
        <v>7</v>
      </c>
      <c r="C6" s="4"/>
      <c r="D6" s="4">
        <v>0</v>
      </c>
      <c r="E6" s="4">
        <v>0</v>
      </c>
      <c r="F6" s="4">
        <v>209245.81</v>
      </c>
      <c r="G6" s="4"/>
      <c r="H6" s="11"/>
      <c r="J6" s="1"/>
    </row>
    <row r="7" spans="1:10" ht="28.8" x14ac:dyDescent="0.3">
      <c r="A7" s="2"/>
      <c r="B7" s="2" t="s">
        <v>8</v>
      </c>
      <c r="C7" s="4">
        <v>15358069.1</v>
      </c>
      <c r="D7" s="4">
        <v>13726333.700000001</v>
      </c>
      <c r="E7" s="4">
        <v>13726333.700000001</v>
      </c>
      <c r="F7" s="4">
        <v>7604498.3200000003</v>
      </c>
      <c r="G7" s="4">
        <f t="shared" ref="G7:G14" si="0">SUM(C7-D7)</f>
        <v>1631735.3999999985</v>
      </c>
      <c r="H7" s="11" t="s">
        <v>27</v>
      </c>
      <c r="J7" s="1"/>
    </row>
    <row r="8" spans="1:10" x14ac:dyDescent="0.3">
      <c r="A8" s="2"/>
      <c r="B8" s="2" t="s">
        <v>9</v>
      </c>
      <c r="C8" s="4">
        <v>1616669.75</v>
      </c>
      <c r="D8" s="4">
        <v>1616669.75</v>
      </c>
      <c r="E8" s="4">
        <v>1616669.75</v>
      </c>
      <c r="F8" s="4">
        <v>2024438.45</v>
      </c>
      <c r="G8" s="4">
        <f t="shared" si="0"/>
        <v>0</v>
      </c>
      <c r="H8" s="11"/>
      <c r="J8" s="1"/>
    </row>
    <row r="9" spans="1:10" x14ac:dyDescent="0.3">
      <c r="A9" s="2"/>
      <c r="B9" s="2" t="s">
        <v>36</v>
      </c>
      <c r="C9" s="4"/>
      <c r="D9" s="4"/>
      <c r="E9" s="4"/>
      <c r="F9" s="4">
        <v>5787.09</v>
      </c>
      <c r="G9" s="4"/>
      <c r="H9" s="11"/>
      <c r="J9" s="1"/>
    </row>
    <row r="10" spans="1:10" x14ac:dyDescent="0.3">
      <c r="A10" s="2"/>
      <c r="B10" s="5" t="s">
        <v>10</v>
      </c>
      <c r="C10" s="6">
        <f>SUM(C4:C8)</f>
        <v>71809538.459999993</v>
      </c>
      <c r="D10" s="6">
        <f>SUM(D4:D8)</f>
        <v>75141953.11999999</v>
      </c>
      <c r="E10" s="6">
        <f>SUM(E4:E8)</f>
        <v>75141953.11999999</v>
      </c>
      <c r="F10" s="6">
        <f>SUM(F4:F9)</f>
        <v>36884722.050000004</v>
      </c>
      <c r="G10" s="9">
        <f t="shared" si="0"/>
        <v>-3332414.6599999964</v>
      </c>
      <c r="H10" s="12"/>
      <c r="J10" s="1"/>
    </row>
    <row r="11" spans="1:10" x14ac:dyDescent="0.3">
      <c r="A11" s="2"/>
      <c r="B11" s="2" t="s">
        <v>11</v>
      </c>
      <c r="C11" s="4">
        <v>877950</v>
      </c>
      <c r="D11" s="4">
        <v>774913.33000000007</v>
      </c>
      <c r="E11" s="4">
        <v>774913.33000000007</v>
      </c>
      <c r="F11" s="4">
        <v>167003.57</v>
      </c>
      <c r="G11" s="4">
        <f t="shared" si="0"/>
        <v>103036.66999999993</v>
      </c>
      <c r="H11" s="11" t="s">
        <v>28</v>
      </c>
      <c r="J11" s="1"/>
    </row>
    <row r="12" spans="1:10" x14ac:dyDescent="0.3">
      <c r="A12" s="2"/>
      <c r="B12" s="2" t="s">
        <v>12</v>
      </c>
      <c r="C12" s="4">
        <v>3193148</v>
      </c>
      <c r="D12" s="4">
        <v>3626717</v>
      </c>
      <c r="E12" s="4">
        <v>3626717</v>
      </c>
      <c r="F12" s="4">
        <v>1472393.1</v>
      </c>
      <c r="G12" s="4">
        <f t="shared" si="0"/>
        <v>-433569</v>
      </c>
      <c r="H12" s="11" t="s">
        <v>29</v>
      </c>
      <c r="J12" s="1"/>
    </row>
    <row r="13" spans="1:10" x14ac:dyDescent="0.3">
      <c r="A13" s="2"/>
      <c r="B13" s="2" t="s">
        <v>13</v>
      </c>
      <c r="C13" s="4">
        <v>775396.59</v>
      </c>
      <c r="D13" s="4">
        <v>738473</v>
      </c>
      <c r="E13" s="4">
        <v>738473</v>
      </c>
      <c r="F13" s="4">
        <v>321562.78999999998</v>
      </c>
      <c r="G13" s="4">
        <f t="shared" si="0"/>
        <v>36923.589999999967</v>
      </c>
      <c r="H13" s="11" t="s">
        <v>29</v>
      </c>
      <c r="J13" s="1"/>
    </row>
    <row r="14" spans="1:10" x14ac:dyDescent="0.3">
      <c r="A14" s="2"/>
      <c r="B14" s="2" t="s">
        <v>14</v>
      </c>
      <c r="C14" s="4">
        <v>1649202</v>
      </c>
      <c r="D14" s="4">
        <v>933806</v>
      </c>
      <c r="E14" s="4">
        <v>933806</v>
      </c>
      <c r="F14" s="4">
        <v>750105.98</v>
      </c>
      <c r="G14" s="4">
        <f t="shared" si="0"/>
        <v>715396</v>
      </c>
      <c r="H14" s="11" t="s">
        <v>29</v>
      </c>
      <c r="J14" s="1"/>
    </row>
    <row r="15" spans="1:10" x14ac:dyDescent="0.3">
      <c r="A15" s="2"/>
      <c r="B15" s="2" t="s">
        <v>15</v>
      </c>
      <c r="C15" s="4"/>
      <c r="D15" s="4">
        <v>0</v>
      </c>
      <c r="E15" s="4">
        <v>0</v>
      </c>
      <c r="F15" s="4">
        <v>0</v>
      </c>
      <c r="G15" s="4"/>
      <c r="H15" s="11"/>
      <c r="J15" s="1"/>
    </row>
    <row r="16" spans="1:10" x14ac:dyDescent="0.3">
      <c r="A16" s="2"/>
      <c r="B16" s="2" t="s">
        <v>16</v>
      </c>
      <c r="C16" s="4">
        <v>1205140</v>
      </c>
      <c r="D16" s="4">
        <v>983353</v>
      </c>
      <c r="E16" s="4">
        <v>983353</v>
      </c>
      <c r="F16" s="4">
        <v>0</v>
      </c>
      <c r="G16" s="4">
        <f t="shared" ref="G16:G23" si="1">SUM(C16-D16)</f>
        <v>221787</v>
      </c>
      <c r="H16" s="11" t="s">
        <v>29</v>
      </c>
      <c r="J16" s="1"/>
    </row>
    <row r="17" spans="1:10" x14ac:dyDescent="0.3">
      <c r="A17" s="2"/>
      <c r="B17" s="2" t="s">
        <v>17</v>
      </c>
      <c r="C17" s="4">
        <v>188934</v>
      </c>
      <c r="D17" s="4">
        <v>607178</v>
      </c>
      <c r="E17" s="4">
        <v>607178</v>
      </c>
      <c r="F17" s="4">
        <v>51112.01</v>
      </c>
      <c r="G17" s="4">
        <f t="shared" si="1"/>
        <v>-418244</v>
      </c>
      <c r="H17" s="11" t="s">
        <v>29</v>
      </c>
      <c r="J17" s="1"/>
    </row>
    <row r="18" spans="1:10" ht="43.2" x14ac:dyDescent="0.3">
      <c r="A18" s="2"/>
      <c r="B18" s="2" t="s">
        <v>18</v>
      </c>
      <c r="C18" s="4">
        <v>3071985.62</v>
      </c>
      <c r="D18" s="4">
        <v>5055116.68</v>
      </c>
      <c r="E18" s="4">
        <v>5055116.68</v>
      </c>
      <c r="F18" s="4">
        <v>2729710.36</v>
      </c>
      <c r="G18" s="4">
        <f t="shared" si="1"/>
        <v>-1983131.0599999996</v>
      </c>
      <c r="H18" s="11" t="s">
        <v>30</v>
      </c>
      <c r="J18" s="1"/>
    </row>
    <row r="19" spans="1:10" ht="28.8" x14ac:dyDescent="0.3">
      <c r="A19" s="2"/>
      <c r="B19" s="2" t="s">
        <v>19</v>
      </c>
      <c r="C19" s="4">
        <v>2363019.2999999998</v>
      </c>
      <c r="D19" s="4">
        <v>1652027.95</v>
      </c>
      <c r="E19" s="4">
        <v>1652027.95</v>
      </c>
      <c r="F19" s="4">
        <v>856121.69</v>
      </c>
      <c r="G19" s="4">
        <f t="shared" si="1"/>
        <v>710991.34999999986</v>
      </c>
      <c r="H19" s="11" t="s">
        <v>32</v>
      </c>
      <c r="J19" s="1"/>
    </row>
    <row r="20" spans="1:10" x14ac:dyDescent="0.3">
      <c r="A20" s="2"/>
      <c r="B20" s="2" t="s">
        <v>20</v>
      </c>
      <c r="C20" s="4">
        <v>400000</v>
      </c>
      <c r="D20" s="4">
        <v>486631</v>
      </c>
      <c r="E20" s="4">
        <v>486631</v>
      </c>
      <c r="F20" s="4">
        <v>182811.45</v>
      </c>
      <c r="G20" s="4">
        <f t="shared" si="1"/>
        <v>-86631</v>
      </c>
      <c r="H20" s="11" t="s">
        <v>26</v>
      </c>
      <c r="J20" s="1"/>
    </row>
    <row r="21" spans="1:10" ht="28.8" x14ac:dyDescent="0.3">
      <c r="A21" s="2"/>
      <c r="B21" s="2" t="s">
        <v>21</v>
      </c>
      <c r="C21" s="4">
        <v>1153388</v>
      </c>
      <c r="D21" s="4">
        <v>1190105.92</v>
      </c>
      <c r="E21" s="4">
        <v>1190105.92</v>
      </c>
      <c r="F21" s="4">
        <v>461996.98</v>
      </c>
      <c r="G21" s="4">
        <f t="shared" si="1"/>
        <v>-36717.919999999925</v>
      </c>
      <c r="H21" s="11" t="s">
        <v>31</v>
      </c>
      <c r="J21" s="1"/>
    </row>
    <row r="22" spans="1:10" x14ac:dyDescent="0.3">
      <c r="A22" s="2"/>
      <c r="B22" s="5" t="s">
        <v>22</v>
      </c>
      <c r="C22" s="6">
        <f>SUM(C11:C21)</f>
        <v>14878163.510000002</v>
      </c>
      <c r="D22" s="6">
        <f>SUM(D11:D21)</f>
        <v>16048321.879999999</v>
      </c>
      <c r="E22" s="6">
        <f>SUM(E11:E21)</f>
        <v>16048321.879999999</v>
      </c>
      <c r="F22" s="6">
        <f>SUM(F11:F21)</f>
        <v>6992817.9299999997</v>
      </c>
      <c r="G22" s="9">
        <f t="shared" si="1"/>
        <v>-1170158.3699999973</v>
      </c>
      <c r="H22" s="12"/>
      <c r="J22" s="1"/>
    </row>
    <row r="23" spans="1:10" x14ac:dyDescent="0.3">
      <c r="A23" s="7" t="s">
        <v>23</v>
      </c>
      <c r="B23" s="8"/>
      <c r="C23" s="8">
        <f>C22+C10</f>
        <v>86687701.969999999</v>
      </c>
      <c r="D23" s="8">
        <f>D22+D10</f>
        <v>91190274.999999985</v>
      </c>
      <c r="E23" s="8">
        <f>E22+E10</f>
        <v>91190274.999999985</v>
      </c>
      <c r="F23" s="8">
        <f>F22+F10</f>
        <v>43877539.980000004</v>
      </c>
      <c r="G23" s="10">
        <f t="shared" si="1"/>
        <v>-4502573.0299999863</v>
      </c>
      <c r="H23" s="15"/>
      <c r="I23" s="1"/>
      <c r="J23" s="1"/>
    </row>
    <row r="24" spans="1:10" x14ac:dyDescent="0.3">
      <c r="H24" s="13"/>
      <c r="I24" s="1"/>
      <c r="J24" s="1"/>
    </row>
    <row r="25" spans="1:10" x14ac:dyDescent="0.3">
      <c r="H25" s="13"/>
      <c r="I25" s="1"/>
      <c r="J25" s="1"/>
    </row>
    <row r="26" spans="1:10" x14ac:dyDescent="0.3">
      <c r="H26" s="13"/>
      <c r="I26" s="1"/>
      <c r="J26" s="1"/>
    </row>
    <row r="27" spans="1:10" x14ac:dyDescent="0.3">
      <c r="H27" s="13"/>
      <c r="I27" s="1"/>
      <c r="J27" s="1"/>
    </row>
    <row r="28" spans="1:10" x14ac:dyDescent="0.3">
      <c r="H28" s="13"/>
      <c r="I28" s="1"/>
      <c r="J28" s="1"/>
    </row>
    <row r="29" spans="1:10" x14ac:dyDescent="0.3">
      <c r="H29" s="13"/>
      <c r="I29" s="1"/>
      <c r="J29" s="1"/>
    </row>
    <row r="30" spans="1:10" x14ac:dyDescent="0.3">
      <c r="H30" s="13"/>
      <c r="I30" s="1"/>
      <c r="J30" s="1"/>
    </row>
    <row r="31" spans="1:10" x14ac:dyDescent="0.3">
      <c r="H31" s="13"/>
      <c r="I31" s="1"/>
      <c r="J31" s="1"/>
    </row>
    <row r="32" spans="1:10" x14ac:dyDescent="0.3">
      <c r="H32" s="13"/>
      <c r="I32" s="1"/>
      <c r="J32" s="1"/>
    </row>
    <row r="33" spans="8:10" x14ac:dyDescent="0.3">
      <c r="H33" s="13"/>
      <c r="I33" s="1"/>
      <c r="J33" s="1"/>
    </row>
    <row r="34" spans="8:10" x14ac:dyDescent="0.3">
      <c r="H34" s="13"/>
      <c r="I34" s="1"/>
      <c r="J34" s="1"/>
    </row>
    <row r="35" spans="8:10" x14ac:dyDescent="0.3">
      <c r="H35" s="13"/>
      <c r="I35" s="1"/>
      <c r="J35" s="1"/>
    </row>
    <row r="36" spans="8:10" x14ac:dyDescent="0.3">
      <c r="H36" s="13"/>
      <c r="I36" s="1"/>
      <c r="J36" s="1"/>
    </row>
    <row r="37" spans="8:10" x14ac:dyDescent="0.3">
      <c r="H37" s="13"/>
      <c r="I37" s="1"/>
      <c r="J37" s="1"/>
    </row>
    <row r="38" spans="8:10" x14ac:dyDescent="0.3">
      <c r="H38" s="13"/>
      <c r="I38" s="1"/>
      <c r="J38" s="1"/>
    </row>
    <row r="39" spans="8:10" x14ac:dyDescent="0.3">
      <c r="H39" s="13"/>
      <c r="I39" s="1"/>
      <c r="J39" s="1"/>
    </row>
    <row r="40" spans="8:10" x14ac:dyDescent="0.3">
      <c r="H40" s="13"/>
      <c r="I40" s="1"/>
      <c r="J40" s="1"/>
    </row>
    <row r="41" spans="8:10" x14ac:dyDescent="0.3">
      <c r="H41" s="13"/>
      <c r="I41" s="1"/>
      <c r="J41" s="1"/>
    </row>
    <row r="42" spans="8:10" x14ac:dyDescent="0.3">
      <c r="H42" s="13"/>
      <c r="I42" s="1"/>
      <c r="J42" s="1"/>
    </row>
    <row r="43" spans="8:10" x14ac:dyDescent="0.3">
      <c r="H43" s="13"/>
      <c r="I43" s="1"/>
      <c r="J43" s="1"/>
    </row>
    <row r="44" spans="8:10" x14ac:dyDescent="0.3">
      <c r="H44" s="13"/>
      <c r="I44" s="1"/>
      <c r="J44" s="1"/>
    </row>
    <row r="45" spans="8:10" x14ac:dyDescent="0.3">
      <c r="H45" s="13"/>
      <c r="I45" s="1"/>
      <c r="J45" s="1"/>
    </row>
    <row r="46" spans="8:10" x14ac:dyDescent="0.3">
      <c r="H46" s="13"/>
      <c r="I46" s="1"/>
      <c r="J46" s="1"/>
    </row>
    <row r="47" spans="8:10" x14ac:dyDescent="0.3">
      <c r="H47" s="13"/>
      <c r="I47" s="1"/>
      <c r="J47" s="1"/>
    </row>
    <row r="48" spans="8:10" x14ac:dyDescent="0.3">
      <c r="H48" s="13"/>
      <c r="I48" s="1"/>
      <c r="J48" s="1"/>
    </row>
    <row r="49" spans="8:10" x14ac:dyDescent="0.3">
      <c r="H49" s="13"/>
      <c r="I49" s="1"/>
      <c r="J49" s="1"/>
    </row>
    <row r="50" spans="8:10" x14ac:dyDescent="0.3">
      <c r="H50" s="13"/>
      <c r="I50" s="1"/>
      <c r="J50" s="1"/>
    </row>
    <row r="51" spans="8:10" x14ac:dyDescent="0.3">
      <c r="H51" s="13"/>
      <c r="I51" s="1"/>
      <c r="J51" s="1"/>
    </row>
    <row r="52" spans="8:10" x14ac:dyDescent="0.3">
      <c r="H52" s="13"/>
      <c r="I52" s="1"/>
      <c r="J52" s="1"/>
    </row>
    <row r="53" spans="8:10" x14ac:dyDescent="0.3">
      <c r="H53" s="13"/>
      <c r="I53" s="1"/>
      <c r="J53" s="1"/>
    </row>
    <row r="54" spans="8:10" x14ac:dyDescent="0.3">
      <c r="H54" s="13"/>
      <c r="I54" s="1"/>
      <c r="J54" s="1"/>
    </row>
    <row r="55" spans="8:10" x14ac:dyDescent="0.3">
      <c r="H55" s="13"/>
      <c r="I55" s="1"/>
      <c r="J55" s="1"/>
    </row>
    <row r="56" spans="8:10" x14ac:dyDescent="0.3">
      <c r="H56" s="13"/>
      <c r="I56" s="1"/>
      <c r="J56" s="1"/>
    </row>
    <row r="57" spans="8:10" x14ac:dyDescent="0.3">
      <c r="H57" s="13"/>
      <c r="I57" s="1"/>
      <c r="J57" s="1"/>
    </row>
    <row r="58" spans="8:10" x14ac:dyDescent="0.3">
      <c r="H58" s="13"/>
      <c r="I58" s="1"/>
      <c r="J58" s="1"/>
    </row>
    <row r="59" spans="8:10" x14ac:dyDescent="0.3">
      <c r="H59" s="13"/>
      <c r="I59" s="1"/>
      <c r="J59" s="1"/>
    </row>
    <row r="60" spans="8:10" x14ac:dyDescent="0.3">
      <c r="H60" s="13"/>
      <c r="I60" s="1"/>
      <c r="J60" s="1"/>
    </row>
    <row r="61" spans="8:10" x14ac:dyDescent="0.3">
      <c r="H61" s="13"/>
      <c r="I61" s="1"/>
      <c r="J61" s="1"/>
    </row>
    <row r="62" spans="8:10" x14ac:dyDescent="0.3">
      <c r="H62" s="13"/>
      <c r="I62" s="1"/>
      <c r="J62" s="1"/>
    </row>
    <row r="63" spans="8:10" x14ac:dyDescent="0.3">
      <c r="H63" s="13"/>
      <c r="I63" s="1"/>
      <c r="J63" s="1"/>
    </row>
    <row r="64" spans="8:10" x14ac:dyDescent="0.3">
      <c r="H64" s="13"/>
      <c r="I64" s="1"/>
      <c r="J64" s="1"/>
    </row>
    <row r="65" spans="8:10" x14ac:dyDescent="0.3">
      <c r="H65" s="13"/>
      <c r="I65" s="1"/>
      <c r="J65" s="1"/>
    </row>
    <row r="66" spans="8:10" x14ac:dyDescent="0.3">
      <c r="H66" s="13"/>
      <c r="I66" s="1"/>
      <c r="J66" s="1"/>
    </row>
    <row r="67" spans="8:10" x14ac:dyDescent="0.3">
      <c r="H67" s="13"/>
      <c r="I67" s="1"/>
      <c r="J67" s="1"/>
    </row>
    <row r="68" spans="8:10" x14ac:dyDescent="0.3">
      <c r="H68" s="13"/>
      <c r="I68" s="1"/>
      <c r="J68" s="1"/>
    </row>
    <row r="69" spans="8:10" x14ac:dyDescent="0.3">
      <c r="H69" s="13"/>
      <c r="I69" s="1"/>
      <c r="J69" s="1"/>
    </row>
    <row r="70" spans="8:10" x14ac:dyDescent="0.3">
      <c r="H70" s="13"/>
      <c r="I70" s="1"/>
      <c r="J70" s="1"/>
    </row>
    <row r="71" spans="8:10" x14ac:dyDescent="0.3">
      <c r="H71" s="13"/>
      <c r="I71" s="1"/>
      <c r="J71" s="1"/>
    </row>
    <row r="72" spans="8:10" x14ac:dyDescent="0.3">
      <c r="H72" s="13"/>
      <c r="I72" s="1"/>
      <c r="J72" s="1"/>
    </row>
    <row r="73" spans="8:10" x14ac:dyDescent="0.3">
      <c r="H73" s="13"/>
      <c r="I73" s="1"/>
      <c r="J73" s="1"/>
    </row>
    <row r="74" spans="8:10" x14ac:dyDescent="0.3">
      <c r="H74" s="13"/>
      <c r="I74" s="1"/>
      <c r="J74" s="1"/>
    </row>
    <row r="75" spans="8:10" x14ac:dyDescent="0.3">
      <c r="H75" s="13"/>
      <c r="I75" s="1"/>
      <c r="J75" s="1"/>
    </row>
    <row r="76" spans="8:10" x14ac:dyDescent="0.3">
      <c r="H76" s="13"/>
      <c r="I76" s="1"/>
      <c r="J76" s="1"/>
    </row>
    <row r="77" spans="8:10" x14ac:dyDescent="0.3">
      <c r="H77" s="13"/>
      <c r="I77" s="1"/>
      <c r="J77" s="1"/>
    </row>
    <row r="78" spans="8:10" x14ac:dyDescent="0.3">
      <c r="H78" s="13"/>
      <c r="I78" s="1"/>
      <c r="J78" s="1"/>
    </row>
    <row r="79" spans="8:10" x14ac:dyDescent="0.3">
      <c r="H79" s="13"/>
      <c r="I79" s="1"/>
      <c r="J79" s="1"/>
    </row>
    <row r="80" spans="8:10" x14ac:dyDescent="0.3">
      <c r="H80" s="13"/>
      <c r="I80" s="1"/>
      <c r="J80" s="1"/>
    </row>
    <row r="81" spans="8:10" x14ac:dyDescent="0.3">
      <c r="H81" s="13"/>
      <c r="I81" s="1"/>
      <c r="J81" s="1"/>
    </row>
    <row r="82" spans="8:10" x14ac:dyDescent="0.3">
      <c r="H82" s="13"/>
      <c r="I82" s="1"/>
      <c r="J82" s="1"/>
    </row>
    <row r="83" spans="8:10" x14ac:dyDescent="0.3">
      <c r="H83" s="13"/>
      <c r="I83" s="1"/>
      <c r="J83" s="1"/>
    </row>
    <row r="84" spans="8:10" x14ac:dyDescent="0.3">
      <c r="H84" s="13"/>
      <c r="I84" s="1"/>
      <c r="J84" s="1"/>
    </row>
    <row r="85" spans="8:10" x14ac:dyDescent="0.3">
      <c r="H85" s="13"/>
      <c r="I85" s="1"/>
      <c r="J85" s="1"/>
    </row>
    <row r="86" spans="8:10" x14ac:dyDescent="0.3">
      <c r="H86" s="13"/>
      <c r="I86" s="1"/>
      <c r="J86" s="1"/>
    </row>
    <row r="87" spans="8:10" x14ac:dyDescent="0.3">
      <c r="H87" s="13"/>
      <c r="I87" s="1"/>
      <c r="J87" s="1"/>
    </row>
    <row r="88" spans="8:10" x14ac:dyDescent="0.3">
      <c r="H88" s="13"/>
      <c r="I88" s="1"/>
      <c r="J88" s="1"/>
    </row>
    <row r="89" spans="8:10" x14ac:dyDescent="0.3">
      <c r="H89" s="13"/>
      <c r="I89" s="1"/>
      <c r="J89" s="1"/>
    </row>
    <row r="90" spans="8:10" x14ac:dyDescent="0.3">
      <c r="H90" s="13"/>
      <c r="I90" s="1"/>
      <c r="J90" s="1"/>
    </row>
    <row r="91" spans="8:10" x14ac:dyDescent="0.3">
      <c r="H91" s="13"/>
      <c r="I91" s="1"/>
      <c r="J91" s="1"/>
    </row>
    <row r="92" spans="8:10" x14ac:dyDescent="0.3">
      <c r="H92" s="13"/>
      <c r="I92" s="1"/>
      <c r="J92" s="1"/>
    </row>
    <row r="93" spans="8:10" x14ac:dyDescent="0.3">
      <c r="H93" s="13"/>
      <c r="I93" s="1"/>
      <c r="J93" s="1"/>
    </row>
    <row r="94" spans="8:10" x14ac:dyDescent="0.3">
      <c r="H94" s="13"/>
      <c r="I94" s="1"/>
      <c r="J94" s="1"/>
    </row>
    <row r="95" spans="8:10" x14ac:dyDescent="0.3">
      <c r="H95" s="13"/>
      <c r="I95" s="1"/>
      <c r="J95" s="1"/>
    </row>
    <row r="96" spans="8:10" x14ac:dyDescent="0.3">
      <c r="H96" s="13"/>
      <c r="I96" s="1"/>
      <c r="J96" s="1"/>
    </row>
  </sheetData>
  <mergeCells count="2">
    <mergeCell ref="A1:H1"/>
    <mergeCell ref="A2:H2"/>
  </mergeCells>
  <pageMargins left="0.7" right="0.7" top="0.75" bottom="0.75" header="0.3" footer="0.3"/>
  <pageSetup paperSize="5" scale="79" fitToHeight="0" orientation="landscape" r:id="rId1"/>
  <headerFooter>
    <oddFooter>&amp;RPafe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OSSE-DOT FY13-14</vt:lpstr>
      <vt:lpstr>Sheet2</vt:lpstr>
      <vt:lpstr>Sheet3</vt:lpstr>
      <vt:lpstr>'OSSE-DOT FY13-14'!Print_Area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2013-04-09T13:57:49Z</cp:lastPrinted>
  <dcterms:created xsi:type="dcterms:W3CDTF">2013-03-28T18:28:42Z</dcterms:created>
  <dcterms:modified xsi:type="dcterms:W3CDTF">2013-04-09T13:58:10Z</dcterms:modified>
</cp:coreProperties>
</file>