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3820"/>
  <bookViews>
    <workbookView xWindow="480" yWindow="15" windowWidth="15120" windowHeight="9285"/>
  </bookViews>
  <sheets>
    <sheet name="Page1_1" sheetId="1" r:id="rId1"/>
  </sheets>
  <definedNames>
    <definedName name="_xlnm._FilterDatabase" localSheetId="0" hidden="1">Page1_1!$A$5:$K$26</definedName>
  </definedNames>
  <calcPr calcId="125725"/>
  <webPublishing codePage="1252"/>
</workbook>
</file>

<file path=xl/calcChain.xml><?xml version="1.0" encoding="utf-8"?>
<calcChain xmlns="http://schemas.openxmlformats.org/spreadsheetml/2006/main">
  <c r="J25" i="1"/>
  <c r="J7" l="1"/>
  <c r="J8"/>
  <c r="J9"/>
  <c r="J10"/>
  <c r="J11"/>
  <c r="J12"/>
  <c r="J13"/>
  <c r="J14"/>
  <c r="J15"/>
  <c r="J16"/>
  <c r="J17"/>
  <c r="J18"/>
  <c r="J19"/>
  <c r="J20"/>
  <c r="J21"/>
  <c r="J22"/>
  <c r="J23"/>
  <c r="J6"/>
</calcChain>
</file>

<file path=xl/sharedStrings.xml><?xml version="1.0" encoding="utf-8"?>
<sst xmlns="http://schemas.openxmlformats.org/spreadsheetml/2006/main" count="87" uniqueCount="45">
  <si>
    <r>
      <rPr>
        <b/>
        <sz val="12"/>
        <color theme="1"/>
        <rFont val="Times New Roman"/>
        <family val="2"/>
      </rPr>
      <t xml:space="preserve">Formulation Year : </t>
    </r>
    <r>
      <rPr>
        <b/>
        <sz val="12"/>
        <color theme="1"/>
        <rFont val="Times New Roman"/>
        <family val="2"/>
      </rPr>
      <t>2014</t>
    </r>
  </si>
  <si>
    <t>Position No</t>
  </si>
  <si>
    <t>Position Title</t>
  </si>
  <si>
    <t>Filled/Vacant</t>
  </si>
  <si>
    <t>Cur Year FTE</t>
  </si>
  <si>
    <t>Salary</t>
  </si>
  <si>
    <t>Fringe Benefits</t>
  </si>
  <si>
    <t>Total Salary + Fringe</t>
  </si>
  <si>
    <t>00000711</t>
  </si>
  <si>
    <t>Executive Director</t>
  </si>
  <si>
    <t>Filled</t>
  </si>
  <si>
    <t>00008454</t>
  </si>
  <si>
    <t>ART IN PUBLIC PLACES PGM MGR</t>
  </si>
  <si>
    <t>00015450</t>
  </si>
  <si>
    <t>Asst Dir for Arts &amp; Humanities</t>
  </si>
  <si>
    <t>00020020</t>
  </si>
  <si>
    <t>LEGISLATIVE &amp; GRANTS MGR</t>
  </si>
  <si>
    <t>00026523</t>
  </si>
  <si>
    <t>00035167</t>
  </si>
  <si>
    <t>Program Analyst</t>
  </si>
  <si>
    <t>00036267</t>
  </si>
  <si>
    <t>Arts Program Coordinator</t>
  </si>
  <si>
    <t>00043380</t>
  </si>
  <si>
    <t>Office Manager</t>
  </si>
  <si>
    <t>00046132</t>
  </si>
  <si>
    <t>Community Outreach Coord</t>
  </si>
  <si>
    <t>00046632</t>
  </si>
  <si>
    <t>00047460</t>
  </si>
  <si>
    <t>Program Support Assistant (OA)</t>
  </si>
  <si>
    <t>00047461</t>
  </si>
  <si>
    <t>00047562</t>
  </si>
  <si>
    <t>Arts Program Assistant</t>
  </si>
  <si>
    <t>00065415</t>
  </si>
  <si>
    <t>00071939</t>
  </si>
  <si>
    <t>00071940</t>
  </si>
  <si>
    <t>00071941</t>
  </si>
  <si>
    <t>00077409</t>
  </si>
  <si>
    <t>Graphic Designer</t>
  </si>
  <si>
    <t>Art in Public Places Manager</t>
  </si>
  <si>
    <t>10005531</t>
  </si>
  <si>
    <t>Grand Total</t>
  </si>
  <si>
    <r>
      <t>BX0</t>
    </r>
    <r>
      <rPr>
        <sz val="12"/>
        <color rgb="FF0000FF"/>
        <rFont val="Arial"/>
        <family val="2"/>
      </rPr>
      <t xml:space="preserve"> - </t>
    </r>
    <r>
      <rPr>
        <b/>
        <sz val="12"/>
        <color rgb="FF0000FF"/>
        <rFont val="Times New Roman"/>
        <family val="2"/>
      </rPr>
      <t xml:space="preserve">Commission on Arts and Humanities Schedule A </t>
    </r>
  </si>
  <si>
    <t>Status</t>
  </si>
  <si>
    <t>Term</t>
  </si>
  <si>
    <t>Continuing</t>
  </si>
</sst>
</file>

<file path=xl/styles.xml><?xml version="1.0" encoding="utf-8"?>
<styleSheet xmlns="http://schemas.openxmlformats.org/spreadsheetml/2006/main">
  <numFmts count="2">
    <numFmt numFmtId="164" formatCode="#,##0.00;&quot;-&quot;#,##0.00"/>
    <numFmt numFmtId="165" formatCode="mmm\ d\,\ yyyy"/>
  </numFmts>
  <fonts count="9">
    <font>
      <sz val="10"/>
      <color theme="1"/>
      <name val="Tahoma"/>
      <family val="2"/>
    </font>
    <font>
      <b/>
      <sz val="12"/>
      <color theme="1"/>
      <name val="Times New Roman"/>
      <family val="2"/>
    </font>
    <font>
      <b/>
      <sz val="12"/>
      <color rgb="FF0000FF"/>
      <name val="Times New Roman"/>
      <family val="2"/>
    </font>
    <font>
      <sz val="12"/>
      <color rgb="FF0000FF"/>
      <name val="Arial"/>
      <family val="2"/>
    </font>
    <font>
      <b/>
      <sz val="6"/>
      <color theme="1"/>
      <name val="Arial"/>
      <family val="2"/>
    </font>
    <font>
      <sz val="10"/>
      <color theme="1"/>
      <name val="Tahoma"/>
      <family val="2"/>
    </font>
    <font>
      <b/>
      <sz val="9"/>
      <color rgb="FF800000"/>
      <name val="Arial"/>
      <family val="2"/>
    </font>
    <font>
      <sz val="9"/>
      <color theme="1"/>
      <name val="Tahoma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FDFDF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double">
        <color rgb="FF808080"/>
      </bottom>
      <diagonal/>
    </border>
    <border>
      <left/>
      <right style="medium">
        <color rgb="FFCCCCCC"/>
      </right>
      <top style="medium">
        <color rgb="FFCCCCCC"/>
      </top>
      <bottom style="double">
        <color rgb="FF80808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double">
        <color rgb="FF808080"/>
      </bottom>
      <diagonal/>
    </border>
    <border>
      <left style="medium">
        <color rgb="FFCCCCCC"/>
      </left>
      <right/>
      <top style="medium">
        <color rgb="FFCCCCCC"/>
      </top>
      <bottom style="double">
        <color rgb="FF808080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4" fillId="3" borderId="7" xfId="0" applyNumberFormat="1" applyFont="1" applyFill="1" applyBorder="1" applyAlignment="1">
      <alignment horizontal="right"/>
    </xf>
    <xf numFmtId="164" fontId="0" fillId="0" borderId="0" xfId="0" applyNumberFormat="1"/>
    <xf numFmtId="0" fontId="6" fillId="2" borderId="1" xfId="0" applyFont="1" applyFill="1" applyBorder="1" applyAlignment="1">
      <alignment horizontal="center"/>
    </xf>
    <xf numFmtId="0" fontId="8" fillId="0" borderId="3" xfId="0" applyFont="1" applyBorder="1" applyAlignment="1">
      <alignment vertical="top"/>
    </xf>
    <xf numFmtId="164" fontId="8" fillId="0" borderId="3" xfId="0" applyNumberFormat="1" applyFont="1" applyBorder="1" applyAlignment="1">
      <alignment horizontal="right" vertical="top"/>
    </xf>
    <xf numFmtId="0" fontId="7" fillId="0" borderId="0" xfId="0" applyFont="1" applyBorder="1"/>
    <xf numFmtId="0" fontId="0" fillId="3" borderId="0" xfId="0" applyFill="1" applyBorder="1"/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/>
    <xf numFmtId="164" fontId="8" fillId="0" borderId="3" xfId="0" applyNumberFormat="1" applyFont="1" applyBorder="1" applyAlignment="1">
      <alignment horizontal="right" vertical="top"/>
    </xf>
    <xf numFmtId="0" fontId="7" fillId="0" borderId="4" xfId="0" applyFont="1" applyBorder="1"/>
    <xf numFmtId="0" fontId="4" fillId="3" borderId="7" xfId="0" applyFont="1" applyFill="1" applyBorder="1"/>
    <xf numFmtId="0" fontId="0" fillId="3" borderId="5" xfId="0" applyFill="1" applyBorder="1"/>
    <xf numFmtId="0" fontId="0" fillId="3" borderId="6" xfId="0" applyFill="1" applyBorder="1"/>
    <xf numFmtId="164" fontId="4" fillId="3" borderId="7" xfId="0" applyNumberFormat="1" applyFont="1" applyFill="1" applyBorder="1" applyAlignment="1">
      <alignment horizontal="right"/>
    </xf>
    <xf numFmtId="164" fontId="4" fillId="3" borderId="8" xfId="0" applyNumberFormat="1" applyFont="1" applyFill="1" applyBorder="1" applyAlignment="1">
      <alignment horizontal="right"/>
    </xf>
    <xf numFmtId="164" fontId="4" fillId="3" borderId="6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E29" sqref="E29"/>
    </sheetView>
  </sheetViews>
  <sheetFormatPr defaultRowHeight="12.75" customHeight="1"/>
  <cols>
    <col min="1" max="1" width="11.42578125" customWidth="1"/>
    <col min="2" max="2" width="41.5703125" customWidth="1"/>
    <col min="3" max="3" width="4.28515625" customWidth="1"/>
    <col min="4" max="4" width="9" bestFit="1" customWidth="1"/>
    <col min="5" max="5" width="11.28515625" customWidth="1"/>
    <col min="6" max="8" width="4.85546875" bestFit="1" customWidth="1"/>
    <col min="9" max="9" width="11" customWidth="1"/>
    <col min="10" max="10" width="7.85546875" bestFit="1" customWidth="1"/>
    <col min="11" max="12" width="12.85546875" customWidth="1"/>
  </cols>
  <sheetData>
    <row r="1" spans="1:12" ht="18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18.75" customHeight="1">
      <c r="A2" s="10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8.75" customHeight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 ht="12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ht="13.5" thickBot="1">
      <c r="A5" s="3" t="s">
        <v>1</v>
      </c>
      <c r="B5" s="3" t="s">
        <v>2</v>
      </c>
      <c r="C5" s="3"/>
      <c r="D5" s="3" t="s">
        <v>3</v>
      </c>
      <c r="E5" s="3" t="s">
        <v>4</v>
      </c>
      <c r="F5" s="11" t="s">
        <v>5</v>
      </c>
      <c r="G5" s="12"/>
      <c r="H5" s="11" t="s">
        <v>6</v>
      </c>
      <c r="I5" s="12"/>
      <c r="J5" s="11" t="s">
        <v>7</v>
      </c>
      <c r="K5" s="12"/>
      <c r="L5" s="3" t="s">
        <v>42</v>
      </c>
    </row>
    <row r="6" spans="1:12" ht="18" customHeight="1" thickBot="1">
      <c r="A6" s="4" t="s">
        <v>8</v>
      </c>
      <c r="B6" s="4" t="s">
        <v>9</v>
      </c>
      <c r="C6" s="4"/>
      <c r="D6" s="4" t="s">
        <v>10</v>
      </c>
      <c r="E6" s="5">
        <v>1</v>
      </c>
      <c r="F6" s="13">
        <v>120000</v>
      </c>
      <c r="G6" s="14"/>
      <c r="H6" s="13">
        <v>29040</v>
      </c>
      <c r="I6" s="14"/>
      <c r="J6" s="13">
        <f>+F6+H6</f>
        <v>149040</v>
      </c>
      <c r="K6" s="14"/>
      <c r="L6" s="6" t="s">
        <v>44</v>
      </c>
    </row>
    <row r="7" spans="1:12" ht="18" customHeight="1" thickBot="1">
      <c r="A7" s="4" t="s">
        <v>11</v>
      </c>
      <c r="B7" s="4" t="s">
        <v>12</v>
      </c>
      <c r="C7" s="4"/>
      <c r="D7" s="4" t="s">
        <v>10</v>
      </c>
      <c r="E7" s="5">
        <v>1</v>
      </c>
      <c r="F7" s="13">
        <v>68319</v>
      </c>
      <c r="G7" s="14"/>
      <c r="H7" s="13">
        <v>16726.150000000001</v>
      </c>
      <c r="I7" s="14"/>
      <c r="J7" s="13">
        <f t="shared" ref="J7:J23" si="0">+F7+H7</f>
        <v>85045.15</v>
      </c>
      <c r="K7" s="14"/>
      <c r="L7" s="6" t="s">
        <v>43</v>
      </c>
    </row>
    <row r="8" spans="1:12" ht="18" customHeight="1" thickBot="1">
      <c r="A8" s="4" t="s">
        <v>13</v>
      </c>
      <c r="B8" s="4" t="s">
        <v>14</v>
      </c>
      <c r="C8" s="4"/>
      <c r="D8" s="4" t="s">
        <v>10</v>
      </c>
      <c r="E8" s="5">
        <v>1</v>
      </c>
      <c r="F8" s="13">
        <v>88545</v>
      </c>
      <c r="G8" s="14"/>
      <c r="H8" s="13">
        <v>21427.89</v>
      </c>
      <c r="I8" s="14"/>
      <c r="J8" s="13">
        <f t="shared" si="0"/>
        <v>109972.89</v>
      </c>
      <c r="K8" s="14"/>
      <c r="L8" s="6" t="s">
        <v>44</v>
      </c>
    </row>
    <row r="9" spans="1:12" ht="18" customHeight="1" thickBot="1">
      <c r="A9" s="4" t="s">
        <v>15</v>
      </c>
      <c r="B9" s="4" t="s">
        <v>16</v>
      </c>
      <c r="C9" s="4"/>
      <c r="D9" s="4" t="s">
        <v>10</v>
      </c>
      <c r="E9" s="5">
        <v>1</v>
      </c>
      <c r="F9" s="13">
        <v>68319</v>
      </c>
      <c r="G9" s="14"/>
      <c r="H9" s="13">
        <v>16816.150000000001</v>
      </c>
      <c r="I9" s="14"/>
      <c r="J9" s="13">
        <f t="shared" si="0"/>
        <v>85135.15</v>
      </c>
      <c r="K9" s="14"/>
      <c r="L9" s="6" t="s">
        <v>43</v>
      </c>
    </row>
    <row r="10" spans="1:12" ht="18" customHeight="1" thickBot="1">
      <c r="A10" s="4" t="s">
        <v>17</v>
      </c>
      <c r="B10" s="4" t="s">
        <v>16</v>
      </c>
      <c r="C10" s="4"/>
      <c r="D10" s="4" t="s">
        <v>10</v>
      </c>
      <c r="E10" s="5">
        <v>1</v>
      </c>
      <c r="F10" s="13">
        <v>66379</v>
      </c>
      <c r="G10" s="14"/>
      <c r="H10" s="13">
        <v>16238.65</v>
      </c>
      <c r="I10" s="14"/>
      <c r="J10" s="13">
        <f t="shared" si="0"/>
        <v>82617.649999999994</v>
      </c>
      <c r="K10" s="14"/>
      <c r="L10" s="6" t="s">
        <v>43</v>
      </c>
    </row>
    <row r="11" spans="1:12" ht="18" customHeight="1" thickBot="1">
      <c r="A11" s="4" t="s">
        <v>18</v>
      </c>
      <c r="B11" s="4" t="s">
        <v>19</v>
      </c>
      <c r="C11" s="4"/>
      <c r="D11" s="4" t="s">
        <v>10</v>
      </c>
      <c r="E11" s="5">
        <v>1</v>
      </c>
      <c r="F11" s="13">
        <v>68319</v>
      </c>
      <c r="G11" s="14"/>
      <c r="H11" s="13">
        <v>16996.25</v>
      </c>
      <c r="I11" s="14"/>
      <c r="J11" s="13">
        <f t="shared" si="0"/>
        <v>85315.25</v>
      </c>
      <c r="K11" s="14"/>
      <c r="L11" s="6" t="s">
        <v>43</v>
      </c>
    </row>
    <row r="12" spans="1:12" ht="18" customHeight="1" thickBot="1">
      <c r="A12" s="4" t="s">
        <v>20</v>
      </c>
      <c r="B12" s="4" t="s">
        <v>21</v>
      </c>
      <c r="C12" s="4"/>
      <c r="D12" s="4" t="s">
        <v>10</v>
      </c>
      <c r="E12" s="5">
        <v>1</v>
      </c>
      <c r="F12" s="13">
        <v>41923</v>
      </c>
      <c r="G12" s="14"/>
      <c r="H12" s="13">
        <v>10145.370000000001</v>
      </c>
      <c r="I12" s="14"/>
      <c r="J12" s="13">
        <f t="shared" si="0"/>
        <v>52068.37</v>
      </c>
      <c r="K12" s="14"/>
      <c r="L12" s="6" t="s">
        <v>43</v>
      </c>
    </row>
    <row r="13" spans="1:12" ht="18" customHeight="1" thickBot="1">
      <c r="A13" s="4" t="s">
        <v>22</v>
      </c>
      <c r="B13" s="4" t="s">
        <v>23</v>
      </c>
      <c r="C13" s="4"/>
      <c r="D13" s="4" t="s">
        <v>10</v>
      </c>
      <c r="E13" s="5">
        <v>1</v>
      </c>
      <c r="F13" s="13">
        <v>57006</v>
      </c>
      <c r="G13" s="14"/>
      <c r="H13" s="13">
        <v>13795.45</v>
      </c>
      <c r="I13" s="14"/>
      <c r="J13" s="13">
        <f t="shared" si="0"/>
        <v>70801.45</v>
      </c>
      <c r="K13" s="14"/>
      <c r="L13" s="6" t="s">
        <v>43</v>
      </c>
    </row>
    <row r="14" spans="1:12" ht="18" customHeight="1" thickBot="1">
      <c r="A14" s="4" t="s">
        <v>24</v>
      </c>
      <c r="B14" s="4" t="s">
        <v>25</v>
      </c>
      <c r="C14" s="4"/>
      <c r="D14" s="4" t="s">
        <v>10</v>
      </c>
      <c r="E14" s="5">
        <v>1</v>
      </c>
      <c r="F14" s="13">
        <v>57006</v>
      </c>
      <c r="G14" s="14"/>
      <c r="H14" s="13">
        <v>13795.45</v>
      </c>
      <c r="I14" s="14"/>
      <c r="J14" s="13">
        <f t="shared" si="0"/>
        <v>70801.45</v>
      </c>
      <c r="K14" s="14"/>
      <c r="L14" s="6" t="s">
        <v>43</v>
      </c>
    </row>
    <row r="15" spans="1:12" ht="18" customHeight="1" thickBot="1">
      <c r="A15" s="4" t="s">
        <v>26</v>
      </c>
      <c r="B15" s="4" t="s">
        <v>21</v>
      </c>
      <c r="C15" s="4"/>
      <c r="D15" s="4" t="s">
        <v>10</v>
      </c>
      <c r="E15" s="5">
        <v>1</v>
      </c>
      <c r="F15" s="13">
        <v>60254</v>
      </c>
      <c r="G15" s="14"/>
      <c r="H15" s="13">
        <v>14581.47</v>
      </c>
      <c r="I15" s="14"/>
      <c r="J15" s="13">
        <f t="shared" si="0"/>
        <v>74835.47</v>
      </c>
      <c r="K15" s="14"/>
      <c r="L15" s="6" t="s">
        <v>43</v>
      </c>
    </row>
    <row r="16" spans="1:12" ht="18" customHeight="1" thickBot="1">
      <c r="A16" s="4" t="s">
        <v>27</v>
      </c>
      <c r="B16" s="4" t="s">
        <v>28</v>
      </c>
      <c r="C16" s="4"/>
      <c r="D16" s="4" t="s">
        <v>10</v>
      </c>
      <c r="E16" s="5">
        <v>1</v>
      </c>
      <c r="F16" s="13">
        <v>39329</v>
      </c>
      <c r="G16" s="14"/>
      <c r="H16" s="13">
        <v>9548.2000000000007</v>
      </c>
      <c r="I16" s="14"/>
      <c r="J16" s="13">
        <f t="shared" si="0"/>
        <v>48877.2</v>
      </c>
      <c r="K16" s="14"/>
      <c r="L16" s="6" t="s">
        <v>43</v>
      </c>
    </row>
    <row r="17" spans="1:12" ht="18" customHeight="1" thickBot="1">
      <c r="A17" s="4" t="s">
        <v>29</v>
      </c>
      <c r="B17" s="4" t="s">
        <v>28</v>
      </c>
      <c r="C17" s="4"/>
      <c r="D17" s="4" t="s">
        <v>10</v>
      </c>
      <c r="E17" s="5">
        <v>1</v>
      </c>
      <c r="F17" s="13">
        <v>35912</v>
      </c>
      <c r="G17" s="14"/>
      <c r="H17" s="13">
        <v>8754.68</v>
      </c>
      <c r="I17" s="14"/>
      <c r="J17" s="13">
        <f t="shared" si="0"/>
        <v>44666.68</v>
      </c>
      <c r="K17" s="14"/>
      <c r="L17" s="6" t="s">
        <v>43</v>
      </c>
    </row>
    <row r="18" spans="1:12" ht="18" customHeight="1" thickBot="1">
      <c r="A18" s="4" t="s">
        <v>30</v>
      </c>
      <c r="B18" s="4" t="s">
        <v>31</v>
      </c>
      <c r="C18" s="4"/>
      <c r="D18" s="4" t="s">
        <v>10</v>
      </c>
      <c r="E18" s="5">
        <v>1</v>
      </c>
      <c r="F18" s="13">
        <v>47283</v>
      </c>
      <c r="G18" s="14"/>
      <c r="H18" s="13">
        <v>11442.49</v>
      </c>
      <c r="I18" s="14"/>
      <c r="J18" s="13">
        <f t="shared" si="0"/>
        <v>58725.49</v>
      </c>
      <c r="K18" s="14"/>
      <c r="L18" s="6" t="s">
        <v>43</v>
      </c>
    </row>
    <row r="19" spans="1:12" ht="18" customHeight="1" thickBot="1">
      <c r="A19" s="4" t="s">
        <v>32</v>
      </c>
      <c r="B19" s="4" t="s">
        <v>12</v>
      </c>
      <c r="C19" s="4"/>
      <c r="D19" s="4" t="s">
        <v>10</v>
      </c>
      <c r="E19" s="5">
        <v>1</v>
      </c>
      <c r="F19" s="13">
        <v>74139</v>
      </c>
      <c r="G19" s="14"/>
      <c r="H19" s="13">
        <v>17941.64</v>
      </c>
      <c r="I19" s="14"/>
      <c r="J19" s="13">
        <f t="shared" si="0"/>
        <v>92080.639999999999</v>
      </c>
      <c r="K19" s="14"/>
      <c r="L19" s="6" t="s">
        <v>43</v>
      </c>
    </row>
    <row r="20" spans="1:12" ht="18" customHeight="1" thickBot="1">
      <c r="A20" s="4" t="s">
        <v>33</v>
      </c>
      <c r="B20" s="4" t="s">
        <v>31</v>
      </c>
      <c r="C20" s="4"/>
      <c r="D20" s="4" t="s">
        <v>10</v>
      </c>
      <c r="E20" s="5">
        <v>1</v>
      </c>
      <c r="F20" s="13">
        <v>45943</v>
      </c>
      <c r="G20" s="14"/>
      <c r="H20" s="13">
        <v>11176.84</v>
      </c>
      <c r="I20" s="14"/>
      <c r="J20" s="13">
        <f t="shared" si="0"/>
        <v>57119.839999999997</v>
      </c>
      <c r="K20" s="14"/>
      <c r="L20" s="6" t="s">
        <v>43</v>
      </c>
    </row>
    <row r="21" spans="1:12" ht="18" customHeight="1" thickBot="1">
      <c r="A21" s="4" t="s">
        <v>34</v>
      </c>
      <c r="B21" s="4" t="s">
        <v>21</v>
      </c>
      <c r="C21" s="4"/>
      <c r="D21" s="4" t="s">
        <v>10</v>
      </c>
      <c r="E21" s="5">
        <v>1</v>
      </c>
      <c r="F21" s="13">
        <v>53758</v>
      </c>
      <c r="G21" s="14"/>
      <c r="H21" s="13">
        <v>13080.49</v>
      </c>
      <c r="I21" s="14"/>
      <c r="J21" s="13">
        <f t="shared" si="0"/>
        <v>66838.490000000005</v>
      </c>
      <c r="K21" s="14"/>
      <c r="L21" s="6" t="s">
        <v>43</v>
      </c>
    </row>
    <row r="22" spans="1:12" ht="18" customHeight="1" thickBot="1">
      <c r="A22" s="4" t="s">
        <v>35</v>
      </c>
      <c r="B22" s="4" t="s">
        <v>25</v>
      </c>
      <c r="C22" s="4"/>
      <c r="D22" s="4" t="s">
        <v>10</v>
      </c>
      <c r="E22" s="5">
        <v>1</v>
      </c>
      <c r="F22" s="13">
        <v>52134</v>
      </c>
      <c r="G22" s="14"/>
      <c r="H22" s="13">
        <v>12762.86</v>
      </c>
      <c r="I22" s="14"/>
      <c r="J22" s="13">
        <f t="shared" si="0"/>
        <v>64896.86</v>
      </c>
      <c r="K22" s="14"/>
      <c r="L22" s="6" t="s">
        <v>43</v>
      </c>
    </row>
    <row r="23" spans="1:12" ht="18" customHeight="1" thickBot="1">
      <c r="A23" s="4" t="s">
        <v>36</v>
      </c>
      <c r="B23" s="4" t="s">
        <v>37</v>
      </c>
      <c r="C23" s="4"/>
      <c r="D23" s="4" t="s">
        <v>10</v>
      </c>
      <c r="E23" s="5">
        <v>1</v>
      </c>
      <c r="F23" s="13">
        <v>50510</v>
      </c>
      <c r="G23" s="14"/>
      <c r="H23" s="13">
        <v>12223.42</v>
      </c>
      <c r="I23" s="14"/>
      <c r="J23" s="13">
        <f t="shared" si="0"/>
        <v>62733.42</v>
      </c>
      <c r="K23" s="14"/>
      <c r="L23" s="6" t="s">
        <v>43</v>
      </c>
    </row>
    <row r="24" spans="1:12" ht="18" customHeight="1" thickBot="1">
      <c r="A24" s="4" t="s">
        <v>39</v>
      </c>
      <c r="B24" s="4" t="s">
        <v>38</v>
      </c>
      <c r="C24" s="4"/>
      <c r="D24" s="4" t="s">
        <v>10</v>
      </c>
      <c r="E24" s="5">
        <v>1</v>
      </c>
      <c r="F24" s="13">
        <v>74139</v>
      </c>
      <c r="G24" s="14"/>
      <c r="H24" s="13">
        <v>17941.64</v>
      </c>
      <c r="I24" s="14"/>
      <c r="J24" s="13">
        <v>92080.639999999999</v>
      </c>
      <c r="K24" s="14"/>
      <c r="L24" s="6" t="s">
        <v>43</v>
      </c>
    </row>
    <row r="25" spans="1:12" ht="13.5" thickBot="1">
      <c r="A25" s="15" t="s">
        <v>40</v>
      </c>
      <c r="B25" s="16"/>
      <c r="C25" s="16"/>
      <c r="D25" s="17"/>
      <c r="E25" s="1">
        <v>19</v>
      </c>
      <c r="F25" s="18">
        <v>1169217</v>
      </c>
      <c r="G25" s="17"/>
      <c r="H25" s="18">
        <v>284435.09000000003</v>
      </c>
      <c r="I25" s="17"/>
      <c r="J25" s="19">
        <f>SUM(J6:K24)</f>
        <v>1453652.0899999999</v>
      </c>
      <c r="K25" s="20"/>
      <c r="L25" s="7"/>
    </row>
    <row r="26" spans="1:12" ht="13.5" thickTop="1">
      <c r="A26" s="21">
        <v>41367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2" ht="12.75" customHeight="1">
      <c r="E27" s="2"/>
      <c r="I27" s="2"/>
      <c r="K27" s="2"/>
    </row>
  </sheetData>
  <mergeCells count="71">
    <mergeCell ref="A25:D25"/>
    <mergeCell ref="F25:G25"/>
    <mergeCell ref="H25:I25"/>
    <mergeCell ref="J25:K25"/>
    <mergeCell ref="A26:B26"/>
    <mergeCell ref="C26:G26"/>
    <mergeCell ref="H26:K26"/>
    <mergeCell ref="F24:G24"/>
    <mergeCell ref="H24:I24"/>
    <mergeCell ref="J24:K24"/>
    <mergeCell ref="F23:G23"/>
    <mergeCell ref="J23:K23"/>
    <mergeCell ref="H23:I23"/>
    <mergeCell ref="F22:G22"/>
    <mergeCell ref="J22:K22"/>
    <mergeCell ref="H22:I22"/>
    <mergeCell ref="F20:G20"/>
    <mergeCell ref="J20:K20"/>
    <mergeCell ref="H20:I20"/>
    <mergeCell ref="F21:G21"/>
    <mergeCell ref="J21:K21"/>
    <mergeCell ref="H21:I21"/>
    <mergeCell ref="F19:G19"/>
    <mergeCell ref="J19:K19"/>
    <mergeCell ref="H19:I19"/>
    <mergeCell ref="F17:G17"/>
    <mergeCell ref="J17:K17"/>
    <mergeCell ref="H17:I17"/>
    <mergeCell ref="F18:G18"/>
    <mergeCell ref="J18:K18"/>
    <mergeCell ref="H18:I18"/>
    <mergeCell ref="F15:G15"/>
    <mergeCell ref="J15:K15"/>
    <mergeCell ref="H15:I15"/>
    <mergeCell ref="F16:G16"/>
    <mergeCell ref="J16:K16"/>
    <mergeCell ref="H16:I16"/>
    <mergeCell ref="F14:G14"/>
    <mergeCell ref="J14:K14"/>
    <mergeCell ref="H14:I14"/>
    <mergeCell ref="F13:G13"/>
    <mergeCell ref="J13:K13"/>
    <mergeCell ref="H13:I13"/>
    <mergeCell ref="F12:G12"/>
    <mergeCell ref="J12:K12"/>
    <mergeCell ref="H12:I12"/>
    <mergeCell ref="F11:G11"/>
    <mergeCell ref="J11:K11"/>
    <mergeCell ref="H11:I11"/>
    <mergeCell ref="F9:G9"/>
    <mergeCell ref="J9:K9"/>
    <mergeCell ref="H9:I9"/>
    <mergeCell ref="F10:G10"/>
    <mergeCell ref="J10:K10"/>
    <mergeCell ref="H10:I10"/>
    <mergeCell ref="F8:G8"/>
    <mergeCell ref="J8:K8"/>
    <mergeCell ref="H8:I8"/>
    <mergeCell ref="F6:G6"/>
    <mergeCell ref="H6:I6"/>
    <mergeCell ref="J6:K6"/>
    <mergeCell ref="F7:G7"/>
    <mergeCell ref="J7:K7"/>
    <mergeCell ref="H7:I7"/>
    <mergeCell ref="A1:K1"/>
    <mergeCell ref="A2:K2"/>
    <mergeCell ref="A3:K3"/>
    <mergeCell ref="A4:K4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earica.simmons</cp:lastModifiedBy>
  <dcterms:created xsi:type="dcterms:W3CDTF">2013-04-03T17:24:42Z</dcterms:created>
  <dcterms:modified xsi:type="dcterms:W3CDTF">2013-04-03T19:08:37Z</dcterms:modified>
</cp:coreProperties>
</file>