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30" windowWidth="12120" windowHeight="9120"/>
  </bookViews>
  <sheets>
    <sheet name="FY14" sheetId="2" r:id="rId1"/>
    <sheet name="FY13" sheetId="3" r:id="rId2"/>
  </sheets>
  <definedNames>
    <definedName name="_xlnm.Print_Area" localSheetId="1">'FY13'!$A$1:$G$137</definedName>
    <definedName name="_xlnm.Print_Area" localSheetId="0">'FY14'!$A$1:$G$137</definedName>
    <definedName name="_xlnm.Print_Titles" localSheetId="1">'FY13'!$1:$4</definedName>
    <definedName name="_xlnm.Print_Titles" localSheetId="0">'FY14'!$1:$4</definedName>
  </definedNames>
  <calcPr calcId="145621"/>
</workbook>
</file>

<file path=xl/calcChain.xml><?xml version="1.0" encoding="utf-8"?>
<calcChain xmlns="http://schemas.openxmlformats.org/spreadsheetml/2006/main">
  <c r="F112" i="2" l="1"/>
  <c r="E112" i="2"/>
  <c r="F112" i="3"/>
  <c r="E112" i="3"/>
  <c r="D112" i="2"/>
  <c r="C112" i="2"/>
  <c r="B117" i="2"/>
  <c r="B112" i="2"/>
  <c r="B117" i="3"/>
  <c r="D137" i="3"/>
  <c r="F113" i="3" l="1"/>
  <c r="D112" i="3"/>
  <c r="B112" i="3"/>
  <c r="B135" i="2" l="1"/>
  <c r="C117" i="2" l="1"/>
  <c r="C117" i="3"/>
  <c r="F133" i="3" l="1"/>
  <c r="E133" i="3"/>
  <c r="D133" i="3"/>
  <c r="C133" i="3"/>
  <c r="H133" i="3" s="1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F117" i="3"/>
  <c r="E117" i="3"/>
  <c r="D117" i="3"/>
  <c r="G116" i="3"/>
  <c r="G115" i="3"/>
  <c r="G114" i="3"/>
  <c r="G113" i="3"/>
  <c r="G112" i="3"/>
  <c r="F109" i="3"/>
  <c r="E109" i="3"/>
  <c r="D109" i="3"/>
  <c r="C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4" i="3"/>
  <c r="E74" i="3"/>
  <c r="D74" i="3"/>
  <c r="C74" i="3"/>
  <c r="G73" i="3"/>
  <c r="G72" i="3"/>
  <c r="G71" i="3"/>
  <c r="G70" i="3"/>
  <c r="G69" i="3"/>
  <c r="G68" i="3"/>
  <c r="G67" i="3"/>
  <c r="G66" i="3"/>
  <c r="G65" i="3"/>
  <c r="F62" i="3"/>
  <c r="E62" i="3"/>
  <c r="D62" i="3"/>
  <c r="C62" i="3"/>
  <c r="G61" i="3"/>
  <c r="G60" i="3"/>
  <c r="G59" i="3"/>
  <c r="G58" i="3"/>
  <c r="G57" i="3"/>
  <c r="G56" i="3"/>
  <c r="G55" i="3"/>
  <c r="G54" i="3"/>
  <c r="G53" i="3"/>
  <c r="G52" i="3"/>
  <c r="G51" i="3"/>
  <c r="G50" i="3"/>
  <c r="F48" i="3"/>
  <c r="E48" i="3"/>
  <c r="D48" i="3"/>
  <c r="C48" i="3"/>
  <c r="G47" i="3"/>
  <c r="G46" i="3"/>
  <c r="G45" i="3"/>
  <c r="F43" i="3"/>
  <c r="E43" i="3"/>
  <c r="D43" i="3"/>
  <c r="C43" i="3"/>
  <c r="G42" i="3"/>
  <c r="G41" i="3"/>
  <c r="G40" i="3"/>
  <c r="G39" i="3"/>
  <c r="G38" i="3"/>
  <c r="G37" i="3"/>
  <c r="F29" i="3"/>
  <c r="E29" i="3"/>
  <c r="D29" i="3"/>
  <c r="C29" i="3"/>
  <c r="F26" i="3"/>
  <c r="E26" i="3"/>
  <c r="D26" i="3"/>
  <c r="C26" i="3"/>
  <c r="F23" i="3"/>
  <c r="E23" i="3"/>
  <c r="D23" i="3"/>
  <c r="C23" i="3"/>
  <c r="G22" i="3"/>
  <c r="G21" i="3"/>
  <c r="G20" i="3"/>
  <c r="G19" i="3"/>
  <c r="F17" i="3"/>
  <c r="E17" i="3"/>
  <c r="D17" i="3"/>
  <c r="C17" i="3"/>
  <c r="G16" i="3"/>
  <c r="G15" i="3"/>
  <c r="G14" i="3"/>
  <c r="F12" i="3"/>
  <c r="E12" i="3"/>
  <c r="D12" i="3"/>
  <c r="C12" i="3"/>
  <c r="G11" i="3"/>
  <c r="G10" i="3"/>
  <c r="G9" i="3"/>
  <c r="F133" i="2"/>
  <c r="E133" i="2"/>
  <c r="D133" i="2"/>
  <c r="C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F117" i="2"/>
  <c r="E117" i="2"/>
  <c r="D117" i="2"/>
  <c r="G115" i="2"/>
  <c r="G114" i="2"/>
  <c r="G113" i="2"/>
  <c r="G116" i="2"/>
  <c r="G112" i="2"/>
  <c r="F109" i="2"/>
  <c r="E109" i="2"/>
  <c r="D109" i="2"/>
  <c r="C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F74" i="2"/>
  <c r="E74" i="2"/>
  <c r="D74" i="2"/>
  <c r="C74" i="2"/>
  <c r="G73" i="2"/>
  <c r="G72" i="2"/>
  <c r="G71" i="2"/>
  <c r="G70" i="2"/>
  <c r="G69" i="2"/>
  <c r="G68" i="2"/>
  <c r="G67" i="2"/>
  <c r="G66" i="2"/>
  <c r="G65" i="2"/>
  <c r="F62" i="2"/>
  <c r="E62" i="2"/>
  <c r="D62" i="2"/>
  <c r="C62" i="2"/>
  <c r="G50" i="2"/>
  <c r="G61" i="2"/>
  <c r="G60" i="2"/>
  <c r="G59" i="2"/>
  <c r="G58" i="2"/>
  <c r="G57" i="2"/>
  <c r="G56" i="2"/>
  <c r="G55" i="2"/>
  <c r="G54" i="2"/>
  <c r="G53" i="2"/>
  <c r="G52" i="2"/>
  <c r="G51" i="2"/>
  <c r="F48" i="2"/>
  <c r="E48" i="2"/>
  <c r="D48" i="2"/>
  <c r="C48" i="2"/>
  <c r="G47" i="2"/>
  <c r="G46" i="2"/>
  <c r="G45" i="2"/>
  <c r="F43" i="2"/>
  <c r="E43" i="2"/>
  <c r="D43" i="2"/>
  <c r="C43" i="2"/>
  <c r="G42" i="2"/>
  <c r="G41" i="2"/>
  <c r="G40" i="2"/>
  <c r="G39" i="2"/>
  <c r="G38" i="2"/>
  <c r="G37" i="2"/>
  <c r="G22" i="2"/>
  <c r="G21" i="2"/>
  <c r="G20" i="2"/>
  <c r="G19" i="2"/>
  <c r="F29" i="2"/>
  <c r="E29" i="2"/>
  <c r="D29" i="2"/>
  <c r="C29" i="2"/>
  <c r="F26" i="2"/>
  <c r="E26" i="2"/>
  <c r="D26" i="2"/>
  <c r="C26" i="2"/>
  <c r="F23" i="2"/>
  <c r="E23" i="2"/>
  <c r="D23" i="2"/>
  <c r="C23" i="2"/>
  <c r="F17" i="2"/>
  <c r="E17" i="2"/>
  <c r="D17" i="2"/>
  <c r="C17" i="2"/>
  <c r="C31" i="2" s="1"/>
  <c r="G16" i="2"/>
  <c r="G15" i="2"/>
  <c r="G14" i="2"/>
  <c r="F12" i="2"/>
  <c r="E12" i="2"/>
  <c r="D12" i="2"/>
  <c r="C12" i="2"/>
  <c r="G11" i="2"/>
  <c r="G10" i="2"/>
  <c r="G9" i="2"/>
  <c r="G74" i="2" l="1"/>
  <c r="G133" i="2"/>
  <c r="H133" i="2"/>
  <c r="G17" i="2"/>
  <c r="H43" i="2"/>
  <c r="D31" i="2"/>
  <c r="G12" i="2"/>
  <c r="G48" i="3"/>
  <c r="G109" i="3"/>
  <c r="G43" i="3"/>
  <c r="G117" i="3"/>
  <c r="G26" i="2"/>
  <c r="F135" i="2"/>
  <c r="H74" i="2"/>
  <c r="G109" i="2"/>
  <c r="H109" i="2"/>
  <c r="F31" i="2"/>
  <c r="G117" i="2"/>
  <c r="H48" i="2"/>
  <c r="H117" i="2"/>
  <c r="F31" i="3"/>
  <c r="H43" i="3"/>
  <c r="G48" i="2"/>
  <c r="C31" i="3"/>
  <c r="G74" i="3"/>
  <c r="H117" i="3"/>
  <c r="E31" i="3"/>
  <c r="E31" i="2"/>
  <c r="G43" i="2"/>
  <c r="G62" i="2"/>
  <c r="H48" i="3"/>
  <c r="G133" i="3"/>
  <c r="G23" i="2"/>
  <c r="D135" i="2"/>
  <c r="D137" i="2" s="1"/>
  <c r="G12" i="3"/>
  <c r="G26" i="3"/>
  <c r="C135" i="3"/>
  <c r="C137" i="3" s="1"/>
  <c r="H109" i="3"/>
  <c r="G29" i="2"/>
  <c r="E135" i="2"/>
  <c r="G17" i="3"/>
  <c r="G23" i="3"/>
  <c r="D31" i="3"/>
  <c r="G62" i="3"/>
  <c r="D135" i="3"/>
  <c r="F135" i="3"/>
  <c r="E135" i="3"/>
  <c r="G29" i="3"/>
  <c r="H74" i="3"/>
  <c r="C135" i="2"/>
  <c r="C137" i="2" s="1"/>
  <c r="F137" i="3" l="1"/>
  <c r="G31" i="3"/>
  <c r="E137" i="2"/>
  <c r="G31" i="2"/>
  <c r="H31" i="2"/>
  <c r="E137" i="3"/>
  <c r="H31" i="3"/>
  <c r="G135" i="2"/>
  <c r="G137" i="2" s="1"/>
  <c r="F137" i="2"/>
  <c r="G135" i="3"/>
  <c r="G137" i="3" s="1"/>
</calcChain>
</file>

<file path=xl/sharedStrings.xml><?xml version="1.0" encoding="utf-8"?>
<sst xmlns="http://schemas.openxmlformats.org/spreadsheetml/2006/main" count="95" uniqueCount="33">
  <si>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</si>
  <si>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</si>
  <si>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</si>
  <si>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</si>
  <si>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</si>
  <si>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</si>
  <si>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</si>
  <si>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</si>
  <si>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</si>
  <si>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</si>
  <si>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</si>
  <si>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</si>
  <si>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</si>
  <si>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</si>
  <si>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</si>
  <si>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</si>
  <si>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</si>
  <si>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</si>
  <si>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</si>
  <si>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</si>
  <si>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</si>
  <si>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</si>
  <si>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</si>
  <si>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</si>
  <si>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Total FY 2014 Budget Request</t>
  </si>
  <si>
    <t>Total FY 2013 Approved Budget</t>
  </si>
  <si>
    <t>Public Charter Schools Payment Administration transfer to OSSE</t>
  </si>
  <si>
    <t>Local funding to Public Charter Schools</t>
  </si>
  <si>
    <t>Intra-District Funding to Public Charter Schools</t>
  </si>
  <si>
    <t>Attachment I - Spending Plan</t>
  </si>
  <si>
    <t>Program 1000 Budget Total for FY13</t>
  </si>
  <si>
    <t>Program 1000 Budget Total for FY14</t>
  </si>
  <si>
    <t xml:space="preserve"> D.C Charter Schools Program (1000)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</si>
</sst>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1" applyNumberFormat="1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3" borderId="1" xfId="0" applyFont="1" applyFill="1" applyBorder="1"/>
    <xf numFmtId="0" fontId="3" fillId="0" borderId="0" xfId="0" applyFont="1" applyFill="1" applyBorder="1"/>
    <xf numFmtId="6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3" fillId="0" borderId="0" xfId="2" applyNumberFormat="1" applyFont="1" applyBorder="1" applyAlignment="1">
      <alignment horizontal="right"/>
    </xf>
    <xf numFmtId="6" fontId="3" fillId="0" borderId="0" xfId="2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6" fontId="3" fillId="0" borderId="0" xfId="3" applyNumberFormat="1" applyFont="1" applyAlignment="1">
      <alignment horizontal="right"/>
    </xf>
    <xf numFmtId="6" fontId="2" fillId="0" borderId="0" xfId="2" applyNumberFormat="1" applyFont="1" applyBorder="1" applyAlignment="1">
      <alignment horizontal="right"/>
    </xf>
    <xf numFmtId="6" fontId="3" fillId="0" borderId="0" xfId="1" applyNumberFormat="1" applyFont="1" applyAlignment="1">
      <alignment horizontal="right"/>
    </xf>
    <xf numFmtId="6" fontId="2" fillId="0" borderId="0" xfId="3" applyNumberFormat="1" applyFont="1" applyAlignment="1">
      <alignment horizontal="right"/>
    </xf>
    <xf numFmtId="0" fontId="3" fillId="3" borderId="6" xfId="0" applyFont="1" applyFill="1" applyBorder="1"/>
    <xf numFmtId="6" fontId="3" fillId="0" borderId="0" xfId="2" applyNumberFormat="1" applyFont="1" applyFill="1" applyAlignment="1">
      <alignment horizontal="right"/>
    </xf>
    <xf numFmtId="6" fontId="3" fillId="0" borderId="0" xfId="0" applyNumberFormat="1" applyFont="1" applyFill="1"/>
    <xf numFmtId="6" fontId="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/>
    <xf numFmtId="0" fontId="7" fillId="4" borderId="8" xfId="0" applyFont="1" applyFill="1" applyBorder="1"/>
    <xf numFmtId="0" fontId="7" fillId="4" borderId="9" xfId="0" applyFont="1" applyFill="1" applyBorder="1"/>
    <xf numFmtId="6" fontId="7" fillId="4" borderId="9" xfId="2" applyNumberFormat="1" applyFont="1" applyFill="1" applyBorder="1" applyAlignment="1">
      <alignment horizontal="right"/>
    </xf>
    <xf numFmtId="6" fontId="7" fillId="4" borderId="10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6" fontId="1" fillId="0" borderId="0" xfId="3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wrapText="1"/>
    </xf>
    <xf numFmtId="8" fontId="2" fillId="0" borderId="0" xfId="0" applyNumberFormat="1" applyFont="1" applyAlignment="1">
      <alignment horizontal="right"/>
    </xf>
    <xf numFmtId="8" fontId="3" fillId="0" borderId="0" xfId="0" applyNumberFormat="1" applyFont="1"/>
    <xf numFmtId="0" fontId="1" fillId="0" borderId="0" xfId="0" applyFont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="75" zoomScaleNormal="75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62.85546875" style="4" bestFit="1" customWidth="1"/>
    <col min="2" max="2" width="20.7109375" style="4" bestFit="1" customWidth="1"/>
    <col min="3" max="3" width="19" style="2" customWidth="1"/>
    <col min="4" max="4" width="19.5703125" style="2" bestFit="1" customWidth="1"/>
    <col min="5" max="5" width="17.140625" style="3" customWidth="1"/>
    <col min="6" max="6" width="18" style="4" bestFit="1" customWidth="1"/>
    <col min="7" max="7" width="20.85546875" style="4" customWidth="1"/>
    <col min="8" max="8" width="11.42578125" style="4" customWidth="1"/>
    <col min="9" max="16384" width="9.140625" style="4"/>
  </cols>
  <sheetData>
    <row r="1" spans="1:7" x14ac:dyDescent="0.2">
      <c r="A1" s="1" t="s">
        <v>29</v>
      </c>
      <c r="B1" s="1"/>
    </row>
    <row r="2" spans="1:7" ht="18.75" customHeight="1" x14ac:dyDescent="0.2">
      <c r="A2" s="1"/>
      <c r="B2" s="1"/>
    </row>
    <row r="3" spans="1:7" s="8" customFormat="1" ht="20.25" customHeight="1" thickBot="1" x14ac:dyDescent="0.35">
      <c r="A3" s="14" t="s">
        <v>32</v>
      </c>
      <c r="B3" s="5"/>
      <c r="C3" s="6"/>
      <c r="D3" s="6"/>
      <c r="E3" s="7"/>
    </row>
    <row r="4" spans="1:7" s="9" customFormat="1" ht="26.25" thickBot="1" x14ac:dyDescent="0.25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"/>
      <c r="C5" s="15"/>
      <c r="D5" s="15"/>
      <c r="E5" s="16"/>
      <c r="F5" s="16"/>
      <c r="G5" s="16"/>
    </row>
    <row r="6" spans="1:7" s="9" customFormat="1" ht="16.5" thickBot="1" x14ac:dyDescent="0.3">
      <c r="A6" s="17" t="s">
        <v>6</v>
      </c>
      <c r="B6" s="18"/>
      <c r="C6" s="19"/>
      <c r="D6" s="19"/>
      <c r="E6" s="20"/>
    </row>
    <row r="7" spans="1:7" s="9" customFormat="1" ht="16.5" thickBot="1" x14ac:dyDescent="0.3">
      <c r="A7" s="21"/>
    </row>
    <row r="8" spans="1:7" s="25" customFormat="1" ht="13.5" thickBot="1" x14ac:dyDescent="0.25">
      <c r="A8" s="22" t="s">
        <v>0</v>
      </c>
      <c r="B8" s="23"/>
      <c r="C8" s="24"/>
      <c r="D8" s="24"/>
      <c r="E8" s="3"/>
    </row>
    <row r="9" spans="1:7" x14ac:dyDescent="0.2">
      <c r="B9" s="26"/>
      <c r="C9" s="27"/>
      <c r="D9" s="28"/>
      <c r="E9" s="27"/>
      <c r="F9" s="29"/>
      <c r="G9" s="29">
        <f>SUM(C9:F9)</f>
        <v>0</v>
      </c>
    </row>
    <row r="10" spans="1:7" x14ac:dyDescent="0.2">
      <c r="B10" s="26"/>
      <c r="C10" s="27"/>
      <c r="D10" s="28"/>
      <c r="E10" s="27"/>
      <c r="F10" s="29"/>
      <c r="G10" s="29">
        <f>SUM(C10:F10)</f>
        <v>0</v>
      </c>
    </row>
    <row r="11" spans="1:7" x14ac:dyDescent="0.2">
      <c r="A11" s="30"/>
      <c r="B11" s="31"/>
      <c r="C11" s="32"/>
      <c r="D11" s="33"/>
      <c r="E11" s="27"/>
      <c r="F11" s="29"/>
      <c r="G11" s="29">
        <f>SUM(C11:F11)</f>
        <v>0</v>
      </c>
    </row>
    <row r="12" spans="1:7" x14ac:dyDescent="0.2">
      <c r="A12" s="30" t="s">
        <v>21</v>
      </c>
      <c r="B12" s="31"/>
      <c r="C12" s="29">
        <f>SUM(C9:C11)</f>
        <v>0</v>
      </c>
      <c r="D12" s="29">
        <f>SUM(D9:D11)</f>
        <v>0</v>
      </c>
      <c r="E12" s="29">
        <f>SUM(E9:E11)</f>
        <v>0</v>
      </c>
      <c r="F12" s="29">
        <f>SUM(F9:F11)</f>
        <v>0</v>
      </c>
      <c r="G12" s="29">
        <f>SUM(G9:G11)</f>
        <v>0</v>
      </c>
    </row>
    <row r="13" spans="1:7" x14ac:dyDescent="0.2">
      <c r="A13" s="34" t="s">
        <v>1</v>
      </c>
      <c r="B13" s="23"/>
      <c r="C13" s="24"/>
      <c r="D13" s="35"/>
      <c r="E13" s="36"/>
    </row>
    <row r="14" spans="1:7" x14ac:dyDescent="0.2">
      <c r="B14" s="26"/>
      <c r="C14" s="27"/>
      <c r="D14" s="28"/>
      <c r="E14" s="27"/>
      <c r="F14" s="29"/>
      <c r="G14" s="29">
        <f>SUM(C14:F14)</f>
        <v>0</v>
      </c>
    </row>
    <row r="15" spans="1:7" x14ac:dyDescent="0.2">
      <c r="A15" s="30"/>
      <c r="B15" s="31"/>
      <c r="C15" s="32"/>
      <c r="D15" s="28"/>
      <c r="E15" s="27"/>
      <c r="F15" s="29"/>
      <c r="G15" s="29">
        <f>SUM(C15:F15)</f>
        <v>0</v>
      </c>
    </row>
    <row r="16" spans="1:7" x14ac:dyDescent="0.2">
      <c r="B16" s="26"/>
      <c r="C16" s="27"/>
      <c r="D16" s="28"/>
      <c r="E16" s="27"/>
      <c r="F16" s="29"/>
      <c r="G16" s="29">
        <f>SUM(C16:F16)</f>
        <v>0</v>
      </c>
    </row>
    <row r="17" spans="1:8" x14ac:dyDescent="0.2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 x14ac:dyDescent="0.2">
      <c r="A18" s="34" t="s">
        <v>2</v>
      </c>
      <c r="B18" s="23"/>
      <c r="C18" s="27"/>
      <c r="D18" s="28"/>
      <c r="E18" s="27"/>
      <c r="F18" s="29"/>
      <c r="G18" s="29"/>
    </row>
    <row r="19" spans="1:8" x14ac:dyDescent="0.2">
      <c r="B19" s="26"/>
      <c r="C19" s="27"/>
      <c r="D19" s="28"/>
      <c r="E19" s="27"/>
      <c r="F19" s="29"/>
      <c r="G19" s="29">
        <f>SUM(C19:F19)</f>
        <v>0</v>
      </c>
    </row>
    <row r="20" spans="1:8" x14ac:dyDescent="0.2">
      <c r="A20" s="30"/>
      <c r="B20" s="31"/>
      <c r="C20" s="32"/>
      <c r="D20" s="28"/>
      <c r="E20" s="27"/>
      <c r="F20" s="29"/>
      <c r="G20" s="29">
        <f>SUM(C20:F20)</f>
        <v>0</v>
      </c>
    </row>
    <row r="21" spans="1:8" x14ac:dyDescent="0.2">
      <c r="B21" s="26"/>
      <c r="C21" s="27"/>
      <c r="D21" s="28"/>
      <c r="E21" s="27"/>
      <c r="F21" s="29"/>
      <c r="G21" s="29">
        <f>SUM(C21:F21)</f>
        <v>0</v>
      </c>
    </row>
    <row r="22" spans="1:8" x14ac:dyDescent="0.2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 x14ac:dyDescent="0.25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 x14ac:dyDescent="0.25">
      <c r="A24" s="40" t="s">
        <v>4</v>
      </c>
      <c r="B24" s="41"/>
      <c r="C24" s="39"/>
      <c r="D24" s="27"/>
      <c r="E24" s="42"/>
      <c r="F24" s="43"/>
      <c r="G24" s="43"/>
    </row>
    <row r="25" spans="1:8" s="1" customFormat="1" x14ac:dyDescent="0.2">
      <c r="A25" s="4"/>
      <c r="B25" s="26"/>
      <c r="C25" s="43"/>
      <c r="D25" s="32"/>
      <c r="E25" s="42"/>
      <c r="F25" s="43"/>
      <c r="G25" s="29"/>
    </row>
    <row r="26" spans="1:8" s="1" customFormat="1" x14ac:dyDescent="0.2">
      <c r="A26" s="30" t="s">
        <v>21</v>
      </c>
      <c r="B26" s="31"/>
      <c r="C26" s="29">
        <f>SUM(C24:C25)</f>
        <v>0</v>
      </c>
      <c r="D26" s="29">
        <f>SUM(D24:D25)</f>
        <v>0</v>
      </c>
      <c r="E26" s="29">
        <f>SUM(E24:E25)</f>
        <v>0</v>
      </c>
      <c r="F26" s="29">
        <f>SUM(F24:F25)</f>
        <v>0</v>
      </c>
      <c r="G26" s="29">
        <f>SUM(C26:F26)</f>
        <v>0</v>
      </c>
    </row>
    <row r="27" spans="1:8" s="1" customFormat="1" x14ac:dyDescent="0.2">
      <c r="A27" s="34" t="s">
        <v>3</v>
      </c>
      <c r="B27" s="23"/>
      <c r="C27" s="44"/>
      <c r="D27" s="27"/>
      <c r="E27" s="42"/>
      <c r="F27" s="43"/>
      <c r="G27" s="43"/>
    </row>
    <row r="28" spans="1:8" x14ac:dyDescent="0.2">
      <c r="B28" s="26"/>
      <c r="C28" s="29"/>
      <c r="D28" s="29"/>
      <c r="E28" s="39"/>
      <c r="F28" s="29"/>
      <c r="G28" s="29"/>
    </row>
    <row r="29" spans="1:8" x14ac:dyDescent="0.2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 x14ac:dyDescent="0.25">
      <c r="A30" s="30"/>
      <c r="B30" s="31"/>
      <c r="C30" s="29"/>
      <c r="D30" s="29"/>
      <c r="E30" s="29"/>
      <c r="F30" s="29"/>
      <c r="G30" s="29"/>
    </row>
    <row r="31" spans="1:8" ht="16.5" thickBot="1" x14ac:dyDescent="0.3">
      <c r="A31" s="17" t="s">
        <v>22</v>
      </c>
      <c r="B31" s="18"/>
      <c r="C31" s="45">
        <f>C29+C26+C23+C17+C12</f>
        <v>0</v>
      </c>
      <c r="D31" s="45">
        <f>D29+D26+D23+D17+D12</f>
        <v>0</v>
      </c>
      <c r="E31" s="45">
        <f>E29+E26+E23+E17+E12</f>
        <v>0</v>
      </c>
      <c r="F31" s="45">
        <f>F29+F26+F23+F17+F12</f>
        <v>0</v>
      </c>
      <c r="G31" s="45">
        <f>G29+G26+G23+G17+G12</f>
        <v>0</v>
      </c>
      <c r="H31" s="29">
        <f>SUM(C31:F31)</f>
        <v>0</v>
      </c>
    </row>
    <row r="32" spans="1:8" ht="13.5" thickBot="1" x14ac:dyDescent="0.25">
      <c r="A32" s="30"/>
      <c r="B32" s="31"/>
      <c r="C32" s="29"/>
      <c r="D32" s="29"/>
      <c r="E32" s="29"/>
      <c r="F32" s="29"/>
      <c r="G32" s="29"/>
    </row>
    <row r="33" spans="1:8" ht="16.5" thickBot="1" x14ac:dyDescent="0.3">
      <c r="A33" s="17" t="s">
        <v>5</v>
      </c>
      <c r="B33" s="18"/>
      <c r="C33" s="4"/>
      <c r="D33" s="4"/>
      <c r="E33" s="4"/>
    </row>
    <row r="34" spans="1:8" ht="16.5" thickBot="1" x14ac:dyDescent="0.3">
      <c r="A34" s="46"/>
      <c r="B34" s="18"/>
      <c r="C34" s="44"/>
      <c r="D34" s="27"/>
      <c r="E34" s="39"/>
      <c r="F34" s="29"/>
      <c r="G34" s="29"/>
    </row>
    <row r="35" spans="1:8" ht="13.5" thickBot="1" x14ac:dyDescent="0.25">
      <c r="A35" s="40" t="s">
        <v>7</v>
      </c>
      <c r="B35" s="41"/>
      <c r="C35" s="27"/>
      <c r="D35" s="27"/>
      <c r="E35" s="39"/>
      <c r="F35" s="29"/>
      <c r="G35" s="29"/>
    </row>
    <row r="36" spans="1:8" ht="25.5" x14ac:dyDescent="0.2">
      <c r="A36" s="63" t="s">
        <v>20</v>
      </c>
      <c r="B36" s="41"/>
      <c r="C36" s="27"/>
      <c r="D36" s="39"/>
      <c r="E36" s="47"/>
      <c r="F36" s="29"/>
      <c r="G36" s="29"/>
    </row>
    <row r="37" spans="1:8" x14ac:dyDescent="0.2">
      <c r="C37" s="27"/>
      <c r="D37" s="27"/>
      <c r="E37" s="39"/>
      <c r="F37" s="29"/>
      <c r="G37" s="29">
        <f t="shared" ref="G37:G42" si="0">SUM(C37:F37)</f>
        <v>0</v>
      </c>
    </row>
    <row r="38" spans="1:8" x14ac:dyDescent="0.2">
      <c r="C38" s="27"/>
      <c r="D38" s="27"/>
      <c r="E38" s="39"/>
      <c r="F38" s="29"/>
      <c r="G38" s="29">
        <f t="shared" si="0"/>
        <v>0</v>
      </c>
    </row>
    <row r="39" spans="1:8" x14ac:dyDescent="0.2">
      <c r="C39" s="27"/>
      <c r="D39" s="27"/>
      <c r="E39" s="39"/>
      <c r="F39" s="29"/>
      <c r="G39" s="29">
        <f t="shared" si="0"/>
        <v>0</v>
      </c>
    </row>
    <row r="40" spans="1:8" x14ac:dyDescent="0.2">
      <c r="C40" s="27"/>
      <c r="D40" s="27"/>
      <c r="E40" s="39"/>
      <c r="F40" s="29"/>
      <c r="G40" s="29">
        <f t="shared" si="0"/>
        <v>0</v>
      </c>
    </row>
    <row r="41" spans="1:8" x14ac:dyDescent="0.2">
      <c r="A41" s="30"/>
      <c r="B41" s="30"/>
      <c r="C41" s="44"/>
      <c r="D41" s="27"/>
      <c r="E41" s="39"/>
      <c r="F41" s="29"/>
      <c r="G41" s="29">
        <f t="shared" si="0"/>
        <v>0</v>
      </c>
    </row>
    <row r="42" spans="1:8" x14ac:dyDescent="0.2">
      <c r="A42" s="30"/>
      <c r="B42" s="30"/>
      <c r="C42" s="48"/>
      <c r="D42" s="27"/>
      <c r="E42" s="39"/>
      <c r="F42" s="29"/>
      <c r="G42" s="29">
        <f t="shared" si="0"/>
        <v>0</v>
      </c>
    </row>
    <row r="43" spans="1:8" ht="13.5" thickBot="1" x14ac:dyDescent="0.25">
      <c r="A43" s="30" t="s">
        <v>21</v>
      </c>
      <c r="B43" s="30"/>
      <c r="C43" s="29">
        <f>SUM(C37:C42)</f>
        <v>0</v>
      </c>
      <c r="D43" s="29">
        <f>SUM(D37:D42)</f>
        <v>0</v>
      </c>
      <c r="E43" s="29">
        <f>SUM(E37:E42)</f>
        <v>0</v>
      </c>
      <c r="F43" s="29">
        <f>SUM(F37:F42)</f>
        <v>0</v>
      </c>
      <c r="G43" s="29">
        <f>SUM(G37:G42)</f>
        <v>0</v>
      </c>
      <c r="H43" s="29">
        <f>SUM(C43:F43)</f>
        <v>0</v>
      </c>
    </row>
    <row r="44" spans="1:8" ht="13.5" thickBot="1" x14ac:dyDescent="0.25">
      <c r="A44" s="40" t="s">
        <v>9</v>
      </c>
      <c r="B44" s="41"/>
      <c r="C44" s="39"/>
      <c r="D44" s="39"/>
      <c r="E44" s="39"/>
      <c r="F44" s="29"/>
      <c r="G44" s="29"/>
    </row>
    <row r="45" spans="1:8" ht="25.5" x14ac:dyDescent="0.2">
      <c r="A45" s="63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 x14ac:dyDescent="0.2">
      <c r="A46" s="30"/>
      <c r="B46" s="30"/>
      <c r="C46" s="39"/>
      <c r="D46" s="39"/>
      <c r="E46" s="39"/>
      <c r="F46" s="29"/>
      <c r="G46" s="29">
        <f>SUM(C46:F46)</f>
        <v>0</v>
      </c>
    </row>
    <row r="47" spans="1:8" x14ac:dyDescent="0.2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 x14ac:dyDescent="0.25">
      <c r="A48" s="30" t="s">
        <v>21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>
        <f>SUM(C48:F48)</f>
        <v>0</v>
      </c>
    </row>
    <row r="49" spans="1:7" ht="13.5" thickBot="1" x14ac:dyDescent="0.25">
      <c r="A49" s="40" t="s">
        <v>8</v>
      </c>
      <c r="B49" s="41"/>
      <c r="C49" s="39"/>
      <c r="D49" s="39"/>
      <c r="E49" s="39"/>
      <c r="F49" s="29"/>
      <c r="G49" s="29"/>
    </row>
    <row r="50" spans="1:7" ht="25.5" x14ac:dyDescent="0.2">
      <c r="A50" s="63" t="s">
        <v>20</v>
      </c>
      <c r="B50" s="41"/>
      <c r="C50" s="39"/>
      <c r="D50" s="39"/>
      <c r="E50" s="39"/>
      <c r="F50" s="29"/>
      <c r="G50" s="29">
        <f t="shared" ref="G50:G61" si="1">SUM(C50:F50)</f>
        <v>0</v>
      </c>
    </row>
    <row r="51" spans="1:7" x14ac:dyDescent="0.2">
      <c r="A51" s="30"/>
      <c r="B51" s="30"/>
      <c r="C51" s="39"/>
      <c r="D51" s="39"/>
      <c r="E51" s="39"/>
      <c r="F51" s="29"/>
      <c r="G51" s="29">
        <f t="shared" si="1"/>
        <v>0</v>
      </c>
    </row>
    <row r="52" spans="1:7" x14ac:dyDescent="0.2">
      <c r="A52" s="30"/>
      <c r="B52" s="30"/>
      <c r="C52" s="39"/>
      <c r="D52" s="39"/>
      <c r="E52" s="39"/>
      <c r="F52" s="29"/>
      <c r="G52" s="29">
        <f t="shared" si="1"/>
        <v>0</v>
      </c>
    </row>
    <row r="53" spans="1:7" x14ac:dyDescent="0.2">
      <c r="A53" s="30"/>
      <c r="B53" s="30"/>
      <c r="C53" s="39"/>
      <c r="D53" s="39"/>
      <c r="E53" s="39"/>
      <c r="F53" s="29"/>
      <c r="G53" s="29">
        <f t="shared" si="1"/>
        <v>0</v>
      </c>
    </row>
    <row r="54" spans="1:7" x14ac:dyDescent="0.2">
      <c r="A54" s="30"/>
      <c r="B54" s="30"/>
      <c r="C54" s="39"/>
      <c r="D54" s="39"/>
      <c r="E54" s="39"/>
      <c r="F54" s="29"/>
      <c r="G54" s="29">
        <f t="shared" si="1"/>
        <v>0</v>
      </c>
    </row>
    <row r="55" spans="1:7" x14ac:dyDescent="0.2">
      <c r="A55" s="30"/>
      <c r="B55" s="30"/>
      <c r="C55" s="39"/>
      <c r="D55" s="39"/>
      <c r="E55" s="39"/>
      <c r="F55" s="29"/>
      <c r="G55" s="29">
        <f t="shared" si="1"/>
        <v>0</v>
      </c>
    </row>
    <row r="56" spans="1:7" x14ac:dyDescent="0.2">
      <c r="A56" s="30"/>
      <c r="B56" s="30"/>
      <c r="C56" s="39"/>
      <c r="D56" s="39"/>
      <c r="E56" s="39"/>
      <c r="F56" s="29"/>
      <c r="G56" s="29">
        <f t="shared" si="1"/>
        <v>0</v>
      </c>
    </row>
    <row r="57" spans="1:7" x14ac:dyDescent="0.2">
      <c r="A57" s="30"/>
      <c r="B57" s="30"/>
      <c r="C57" s="39"/>
      <c r="D57" s="39"/>
      <c r="E57" s="39"/>
      <c r="F57" s="29"/>
      <c r="G57" s="29">
        <f t="shared" si="1"/>
        <v>0</v>
      </c>
    </row>
    <row r="58" spans="1:7" x14ac:dyDescent="0.2">
      <c r="A58" s="30"/>
      <c r="B58" s="30"/>
      <c r="C58" s="39"/>
      <c r="D58" s="39"/>
      <c r="E58" s="39"/>
      <c r="F58" s="29"/>
      <c r="G58" s="29">
        <f t="shared" si="1"/>
        <v>0</v>
      </c>
    </row>
    <row r="59" spans="1:7" x14ac:dyDescent="0.2">
      <c r="A59" s="30"/>
      <c r="B59" s="30"/>
      <c r="C59" s="39"/>
      <c r="D59" s="39"/>
      <c r="E59" s="39"/>
      <c r="F59" s="29"/>
      <c r="G59" s="29">
        <f t="shared" si="1"/>
        <v>0</v>
      </c>
    </row>
    <row r="60" spans="1:7" x14ac:dyDescent="0.2">
      <c r="A60" s="30"/>
      <c r="B60" s="30"/>
      <c r="C60" s="39"/>
      <c r="D60" s="39"/>
      <c r="E60" s="39"/>
      <c r="F60" s="29"/>
      <c r="G60" s="29">
        <f t="shared" si="1"/>
        <v>0</v>
      </c>
    </row>
    <row r="61" spans="1:7" x14ac:dyDescent="0.2">
      <c r="A61" s="30"/>
      <c r="B61" s="30"/>
      <c r="C61" s="42"/>
      <c r="D61" s="39"/>
      <c r="E61" s="39"/>
      <c r="F61" s="29"/>
      <c r="G61" s="29">
        <f t="shared" si="1"/>
        <v>0</v>
      </c>
    </row>
    <row r="62" spans="1:7" ht="13.5" thickBot="1" x14ac:dyDescent="0.25">
      <c r="A62" s="30" t="s">
        <v>21</v>
      </c>
      <c r="B62" s="30"/>
      <c r="C62" s="29">
        <f>SUM(C50:C61)</f>
        <v>0</v>
      </c>
      <c r="D62" s="29">
        <f>SUM(D50:D61)</f>
        <v>0</v>
      </c>
      <c r="E62" s="29">
        <f>SUM(E50:E61)</f>
        <v>0</v>
      </c>
      <c r="F62" s="29">
        <f>SUM(F50:F61)</f>
        <v>0</v>
      </c>
      <c r="G62" s="29">
        <f>SUM(G50:G61)</f>
        <v>0</v>
      </c>
    </row>
    <row r="63" spans="1:7" ht="13.5" thickBot="1" x14ac:dyDescent="0.25">
      <c r="A63" s="40" t="s">
        <v>10</v>
      </c>
      <c r="B63" s="41"/>
      <c r="C63" s="39"/>
      <c r="D63" s="39"/>
      <c r="E63" s="39"/>
      <c r="F63" s="29"/>
      <c r="G63" s="29"/>
    </row>
    <row r="64" spans="1:7" ht="25.5" x14ac:dyDescent="0.2">
      <c r="A64" s="63" t="s">
        <v>20</v>
      </c>
      <c r="B64" s="41"/>
      <c r="C64" s="47"/>
      <c r="D64" s="39"/>
      <c r="E64" s="39"/>
      <c r="F64" s="29"/>
      <c r="G64" s="29"/>
    </row>
    <row r="65" spans="1:8" x14ac:dyDescent="0.2">
      <c r="A65" s="41"/>
      <c r="B65" s="41"/>
      <c r="C65" s="47"/>
      <c r="D65" s="39"/>
      <c r="E65" s="39"/>
      <c r="F65" s="29"/>
      <c r="G65" s="29">
        <f>SUM(C65:F65)</f>
        <v>0</v>
      </c>
    </row>
    <row r="66" spans="1:8" x14ac:dyDescent="0.2">
      <c r="A66" s="41"/>
      <c r="B66" s="41"/>
      <c r="C66" s="47"/>
      <c r="D66" s="39"/>
      <c r="E66" s="39"/>
      <c r="F66" s="29"/>
      <c r="G66" s="29">
        <f t="shared" ref="G66:G73" si="2">SUM(C66:F66)</f>
        <v>0</v>
      </c>
    </row>
    <row r="67" spans="1:8" x14ac:dyDescent="0.2">
      <c r="A67" s="41"/>
      <c r="B67" s="41"/>
      <c r="C67" s="47"/>
      <c r="D67" s="39"/>
      <c r="E67" s="39"/>
      <c r="F67" s="29"/>
      <c r="G67" s="29">
        <f t="shared" si="2"/>
        <v>0</v>
      </c>
    </row>
    <row r="68" spans="1:8" x14ac:dyDescent="0.2">
      <c r="A68" s="41"/>
      <c r="B68" s="41"/>
      <c r="C68" s="47"/>
      <c r="D68" s="39"/>
      <c r="E68" s="39"/>
      <c r="F68" s="29"/>
      <c r="G68" s="29">
        <f t="shared" si="2"/>
        <v>0</v>
      </c>
    </row>
    <row r="69" spans="1:8" x14ac:dyDescent="0.2">
      <c r="A69" s="41"/>
      <c r="B69" s="41"/>
      <c r="C69" s="47"/>
      <c r="D69" s="39"/>
      <c r="E69" s="39"/>
      <c r="F69" s="29"/>
      <c r="G69" s="29">
        <f t="shared" si="2"/>
        <v>0</v>
      </c>
    </row>
    <row r="70" spans="1:8" x14ac:dyDescent="0.2">
      <c r="A70" s="41"/>
      <c r="B70" s="41"/>
      <c r="C70" s="47"/>
      <c r="D70" s="39"/>
      <c r="E70" s="39"/>
      <c r="F70" s="29"/>
      <c r="G70" s="29">
        <f t="shared" si="2"/>
        <v>0</v>
      </c>
    </row>
    <row r="71" spans="1:8" x14ac:dyDescent="0.2">
      <c r="A71" s="41"/>
      <c r="B71" s="41"/>
      <c r="C71" s="47"/>
      <c r="D71" s="39"/>
      <c r="E71" s="39"/>
      <c r="F71" s="29"/>
      <c r="G71" s="29">
        <f t="shared" si="2"/>
        <v>0</v>
      </c>
    </row>
    <row r="72" spans="1:8" x14ac:dyDescent="0.2">
      <c r="A72" s="30"/>
      <c r="B72" s="30"/>
      <c r="C72" s="47"/>
      <c r="D72" s="39"/>
      <c r="E72" s="39"/>
      <c r="F72" s="29"/>
      <c r="G72" s="29">
        <f t="shared" si="2"/>
        <v>0</v>
      </c>
    </row>
    <row r="73" spans="1:8" x14ac:dyDescent="0.2">
      <c r="C73" s="39"/>
      <c r="D73" s="39"/>
      <c r="E73" s="39"/>
      <c r="F73" s="29"/>
      <c r="G73" s="29">
        <f t="shared" si="2"/>
        <v>0</v>
      </c>
    </row>
    <row r="74" spans="1:8" ht="13.5" thickBot="1" x14ac:dyDescent="0.25">
      <c r="A74" s="30" t="s">
        <v>21</v>
      </c>
      <c r="B74" s="30"/>
      <c r="C74" s="29">
        <f>SUM(C65:C73)</f>
        <v>0</v>
      </c>
      <c r="D74" s="29">
        <f>SUM(D65:D73)</f>
        <v>0</v>
      </c>
      <c r="E74" s="29">
        <f>SUM(E65:E73)</f>
        <v>0</v>
      </c>
      <c r="F74" s="29">
        <f>SUM(F65:F73)</f>
        <v>0</v>
      </c>
      <c r="G74" s="29">
        <f>SUM(G65:G73)</f>
        <v>0</v>
      </c>
      <c r="H74" s="29">
        <f>SUM(C74:F74)</f>
        <v>0</v>
      </c>
    </row>
    <row r="75" spans="1:8" ht="13.5" thickBot="1" x14ac:dyDescent="0.25">
      <c r="A75" s="40" t="s">
        <v>11</v>
      </c>
      <c r="B75" s="41"/>
      <c r="C75" s="39"/>
      <c r="D75" s="39"/>
      <c r="E75" s="39"/>
      <c r="F75" s="29"/>
      <c r="G75" s="29"/>
    </row>
    <row r="76" spans="1:8" ht="25.5" x14ac:dyDescent="0.2">
      <c r="A76" s="63" t="s">
        <v>20</v>
      </c>
      <c r="B76" s="41"/>
      <c r="C76" s="47"/>
      <c r="D76" s="49"/>
      <c r="E76" s="39"/>
      <c r="F76" s="29"/>
      <c r="G76" s="29"/>
    </row>
    <row r="77" spans="1:8" x14ac:dyDescent="0.2">
      <c r="A77" s="41"/>
      <c r="B77" s="41"/>
      <c r="C77" s="47"/>
      <c r="D77" s="49"/>
      <c r="E77" s="39"/>
      <c r="F77" s="29"/>
      <c r="G77" s="29">
        <f>SUM(C77:F77)</f>
        <v>0</v>
      </c>
    </row>
    <row r="78" spans="1:8" x14ac:dyDescent="0.2">
      <c r="A78" s="41"/>
      <c r="B78" s="41"/>
      <c r="C78" s="47"/>
      <c r="D78" s="49"/>
      <c r="E78" s="39"/>
      <c r="F78" s="29"/>
      <c r="G78" s="29">
        <f t="shared" ref="G78:G108" si="3">SUM(C78:F78)</f>
        <v>0</v>
      </c>
    </row>
    <row r="79" spans="1:8" x14ac:dyDescent="0.2">
      <c r="A79" s="41"/>
      <c r="B79" s="41"/>
      <c r="C79" s="47"/>
      <c r="D79" s="49"/>
      <c r="E79" s="39"/>
      <c r="F79" s="29"/>
      <c r="G79" s="29">
        <f t="shared" si="3"/>
        <v>0</v>
      </c>
    </row>
    <row r="80" spans="1:8" x14ac:dyDescent="0.2">
      <c r="A80" s="41"/>
      <c r="B80" s="41"/>
      <c r="C80" s="47"/>
      <c r="D80" s="49"/>
      <c r="E80" s="39"/>
      <c r="F80" s="29"/>
      <c r="G80" s="29">
        <f t="shared" si="3"/>
        <v>0</v>
      </c>
    </row>
    <row r="81" spans="1:7" x14ac:dyDescent="0.2">
      <c r="A81" s="41"/>
      <c r="B81" s="41"/>
      <c r="C81" s="47"/>
      <c r="D81" s="49"/>
      <c r="E81" s="39"/>
      <c r="F81" s="29"/>
      <c r="G81" s="29">
        <f t="shared" si="3"/>
        <v>0</v>
      </c>
    </row>
    <row r="82" spans="1:7" x14ac:dyDescent="0.2">
      <c r="A82" s="41"/>
      <c r="B82" s="41"/>
      <c r="C82" s="47"/>
      <c r="D82" s="49"/>
      <c r="E82" s="39"/>
      <c r="F82" s="29"/>
      <c r="G82" s="29">
        <f t="shared" si="3"/>
        <v>0</v>
      </c>
    </row>
    <row r="83" spans="1:7" x14ac:dyDescent="0.2">
      <c r="A83" s="41"/>
      <c r="B83" s="41"/>
      <c r="C83" s="47"/>
      <c r="D83" s="49"/>
      <c r="E83" s="39"/>
      <c r="F83" s="29"/>
      <c r="G83" s="29">
        <f t="shared" si="3"/>
        <v>0</v>
      </c>
    </row>
    <row r="84" spans="1:7" x14ac:dyDescent="0.2">
      <c r="A84" s="41"/>
      <c r="B84" s="41"/>
      <c r="C84" s="47"/>
      <c r="D84" s="49"/>
      <c r="E84" s="39"/>
      <c r="F84" s="29"/>
      <c r="G84" s="29">
        <f t="shared" si="3"/>
        <v>0</v>
      </c>
    </row>
    <row r="85" spans="1:7" x14ac:dyDescent="0.2">
      <c r="A85" s="41"/>
      <c r="B85" s="41"/>
      <c r="C85" s="47"/>
      <c r="D85" s="49"/>
      <c r="E85" s="39"/>
      <c r="F85" s="29"/>
      <c r="G85" s="29">
        <f t="shared" si="3"/>
        <v>0</v>
      </c>
    </row>
    <row r="86" spans="1:7" x14ac:dyDescent="0.2">
      <c r="A86" s="41"/>
      <c r="B86" s="41"/>
      <c r="C86" s="47"/>
      <c r="D86" s="49"/>
      <c r="E86" s="39"/>
      <c r="F86" s="29"/>
      <c r="G86" s="29">
        <f t="shared" si="3"/>
        <v>0</v>
      </c>
    </row>
    <row r="87" spans="1:7" x14ac:dyDescent="0.2">
      <c r="A87" s="41"/>
      <c r="B87" s="41"/>
      <c r="C87" s="47"/>
      <c r="D87" s="49"/>
      <c r="E87" s="39"/>
      <c r="F87" s="29"/>
      <c r="G87" s="29">
        <f t="shared" si="3"/>
        <v>0</v>
      </c>
    </row>
    <row r="88" spans="1:7" x14ac:dyDescent="0.2">
      <c r="A88" s="41"/>
      <c r="B88" s="41"/>
      <c r="C88" s="47"/>
      <c r="D88" s="49"/>
      <c r="E88" s="39"/>
      <c r="F88" s="29"/>
      <c r="G88" s="29">
        <f t="shared" si="3"/>
        <v>0</v>
      </c>
    </row>
    <row r="89" spans="1:7" x14ac:dyDescent="0.2">
      <c r="A89" s="41"/>
      <c r="B89" s="41"/>
      <c r="C89" s="47"/>
      <c r="D89" s="49"/>
      <c r="E89" s="39"/>
      <c r="F89" s="29"/>
      <c r="G89" s="29">
        <f t="shared" si="3"/>
        <v>0</v>
      </c>
    </row>
    <row r="90" spans="1:7" x14ac:dyDescent="0.2">
      <c r="A90" s="41"/>
      <c r="B90" s="41"/>
      <c r="C90" s="47"/>
      <c r="D90" s="49"/>
      <c r="E90" s="39"/>
      <c r="F90" s="29"/>
      <c r="G90" s="29">
        <f t="shared" si="3"/>
        <v>0</v>
      </c>
    </row>
    <row r="91" spans="1:7" x14ac:dyDescent="0.2">
      <c r="A91" s="41"/>
      <c r="B91" s="41"/>
      <c r="C91" s="47"/>
      <c r="D91" s="49"/>
      <c r="E91" s="39"/>
      <c r="F91" s="29"/>
      <c r="G91" s="29">
        <f t="shared" si="3"/>
        <v>0</v>
      </c>
    </row>
    <row r="92" spans="1:7" x14ac:dyDescent="0.2">
      <c r="A92" s="41"/>
      <c r="B92" s="41"/>
      <c r="C92" s="47"/>
      <c r="D92" s="49"/>
      <c r="E92" s="39"/>
      <c r="F92" s="29"/>
      <c r="G92" s="29">
        <f t="shared" si="3"/>
        <v>0</v>
      </c>
    </row>
    <row r="93" spans="1:7" x14ac:dyDescent="0.2">
      <c r="A93" s="41"/>
      <c r="B93" s="41"/>
      <c r="C93" s="47"/>
      <c r="D93" s="49"/>
      <c r="E93" s="39"/>
      <c r="F93" s="29"/>
      <c r="G93" s="29">
        <f t="shared" si="3"/>
        <v>0</v>
      </c>
    </row>
    <row r="94" spans="1:7" x14ac:dyDescent="0.2">
      <c r="A94" s="41"/>
      <c r="B94" s="41"/>
      <c r="C94" s="47"/>
      <c r="D94" s="49"/>
      <c r="E94" s="39"/>
      <c r="F94" s="29"/>
      <c r="G94" s="29">
        <f t="shared" si="3"/>
        <v>0</v>
      </c>
    </row>
    <row r="95" spans="1:7" x14ac:dyDescent="0.2">
      <c r="A95" s="41"/>
      <c r="B95" s="41"/>
      <c r="C95" s="47"/>
      <c r="D95" s="49"/>
      <c r="E95" s="39"/>
      <c r="F95" s="29"/>
      <c r="G95" s="29">
        <f t="shared" si="3"/>
        <v>0</v>
      </c>
    </row>
    <row r="96" spans="1:7" x14ac:dyDescent="0.2">
      <c r="A96" s="41"/>
      <c r="B96" s="41"/>
      <c r="C96" s="47"/>
      <c r="D96" s="49"/>
      <c r="E96" s="39"/>
      <c r="F96" s="29"/>
      <c r="G96" s="29">
        <f t="shared" si="3"/>
        <v>0</v>
      </c>
    </row>
    <row r="97" spans="1:8" x14ac:dyDescent="0.2">
      <c r="A97" s="41"/>
      <c r="B97" s="41"/>
      <c r="C97" s="47"/>
      <c r="D97" s="49"/>
      <c r="E97" s="39"/>
      <c r="F97" s="29"/>
      <c r="G97" s="29">
        <f t="shared" si="3"/>
        <v>0</v>
      </c>
    </row>
    <row r="98" spans="1:8" x14ac:dyDescent="0.2">
      <c r="A98" s="41"/>
      <c r="B98" s="41"/>
      <c r="C98" s="47"/>
      <c r="D98" s="49"/>
      <c r="E98" s="39"/>
      <c r="F98" s="29"/>
      <c r="G98" s="29">
        <f t="shared" si="3"/>
        <v>0</v>
      </c>
    </row>
    <row r="99" spans="1:8" x14ac:dyDescent="0.2">
      <c r="A99" s="41"/>
      <c r="B99" s="41"/>
      <c r="C99" s="47"/>
      <c r="D99" s="49"/>
      <c r="E99" s="39"/>
      <c r="F99" s="29"/>
      <c r="G99" s="29">
        <f t="shared" si="3"/>
        <v>0</v>
      </c>
    </row>
    <row r="100" spans="1:8" x14ac:dyDescent="0.2">
      <c r="A100" s="41"/>
      <c r="B100" s="41"/>
      <c r="C100" s="47"/>
      <c r="D100" s="49"/>
      <c r="E100" s="39"/>
      <c r="F100" s="29"/>
      <c r="G100" s="29">
        <f t="shared" si="3"/>
        <v>0</v>
      </c>
    </row>
    <row r="101" spans="1:8" x14ac:dyDescent="0.2">
      <c r="A101" s="41"/>
      <c r="B101" s="41"/>
      <c r="C101" s="47"/>
      <c r="D101" s="49"/>
      <c r="E101" s="39"/>
      <c r="F101" s="29"/>
      <c r="G101" s="29">
        <f t="shared" si="3"/>
        <v>0</v>
      </c>
    </row>
    <row r="102" spans="1:8" x14ac:dyDescent="0.2">
      <c r="A102" s="41"/>
      <c r="B102" s="41"/>
      <c r="C102" s="47"/>
      <c r="D102" s="49"/>
      <c r="E102" s="39"/>
      <c r="F102" s="29"/>
      <c r="G102" s="29">
        <f t="shared" si="3"/>
        <v>0</v>
      </c>
    </row>
    <row r="103" spans="1:8" x14ac:dyDescent="0.2">
      <c r="A103" s="41"/>
      <c r="B103" s="41"/>
      <c r="C103" s="47"/>
      <c r="D103" s="49"/>
      <c r="E103" s="39"/>
      <c r="F103" s="29"/>
      <c r="G103" s="29">
        <f t="shared" si="3"/>
        <v>0</v>
      </c>
    </row>
    <row r="104" spans="1:8" x14ac:dyDescent="0.2">
      <c r="A104" s="41"/>
      <c r="B104" s="41"/>
      <c r="C104" s="47"/>
      <c r="D104" s="49"/>
      <c r="E104" s="39"/>
      <c r="F104" s="29"/>
      <c r="G104" s="29">
        <f t="shared" si="3"/>
        <v>0</v>
      </c>
    </row>
    <row r="105" spans="1:8" x14ac:dyDescent="0.2">
      <c r="A105" s="41"/>
      <c r="B105" s="41"/>
      <c r="C105" s="47"/>
      <c r="D105" s="49"/>
      <c r="E105" s="39"/>
      <c r="F105" s="29"/>
      <c r="G105" s="29">
        <f t="shared" si="3"/>
        <v>0</v>
      </c>
    </row>
    <row r="106" spans="1:8" x14ac:dyDescent="0.2">
      <c r="A106" s="41"/>
      <c r="B106" s="41"/>
      <c r="C106" s="47"/>
      <c r="D106" s="49"/>
      <c r="E106" s="39"/>
      <c r="F106" s="29"/>
      <c r="G106" s="29">
        <f t="shared" si="3"/>
        <v>0</v>
      </c>
    </row>
    <row r="107" spans="1:8" x14ac:dyDescent="0.2">
      <c r="A107" s="30"/>
      <c r="B107" s="30"/>
      <c r="C107" s="47"/>
      <c r="D107" s="49"/>
      <c r="E107" s="39"/>
      <c r="F107" s="29"/>
      <c r="G107" s="29">
        <f t="shared" si="3"/>
        <v>0</v>
      </c>
    </row>
    <row r="108" spans="1:8" x14ac:dyDescent="0.2">
      <c r="A108" s="30" t="s">
        <v>14</v>
      </c>
      <c r="B108" s="30"/>
      <c r="C108" s="48"/>
      <c r="D108" s="49"/>
      <c r="E108" s="39"/>
      <c r="F108" s="29"/>
      <c r="G108" s="29">
        <f t="shared" si="3"/>
        <v>0</v>
      </c>
    </row>
    <row r="109" spans="1:8" x14ac:dyDescent="0.2">
      <c r="A109" s="30" t="s">
        <v>21</v>
      </c>
      <c r="B109" s="30"/>
      <c r="C109" s="43">
        <f>SUM(C77:C108)</f>
        <v>0</v>
      </c>
      <c r="D109" s="43">
        <f>SUM(D77:D108)</f>
        <v>0</v>
      </c>
      <c r="E109" s="43">
        <f>SUM(E77:E108)</f>
        <v>0</v>
      </c>
      <c r="F109" s="43">
        <f>SUM(F77:F108)</f>
        <v>0</v>
      </c>
      <c r="G109" s="43">
        <f>SUM(G77:G108)</f>
        <v>0</v>
      </c>
      <c r="H109" s="29">
        <f>SUM(C109:F109)</f>
        <v>0</v>
      </c>
    </row>
    <row r="110" spans="1:8" x14ac:dyDescent="0.2">
      <c r="A110" s="34" t="s">
        <v>12</v>
      </c>
      <c r="B110" s="23"/>
      <c r="C110" s="48"/>
      <c r="D110" s="49"/>
      <c r="E110" s="39"/>
      <c r="F110" s="29"/>
      <c r="G110" s="29"/>
    </row>
    <row r="111" spans="1:8" ht="25.5" x14ac:dyDescent="0.2">
      <c r="A111" s="63" t="s">
        <v>20</v>
      </c>
      <c r="B111" s="47"/>
      <c r="C111" s="61"/>
      <c r="D111" s="39"/>
      <c r="E111" s="39"/>
      <c r="F111" s="29"/>
      <c r="G111" s="29"/>
    </row>
    <row r="112" spans="1:8" x14ac:dyDescent="0.2">
      <c r="A112" s="62" t="s">
        <v>27</v>
      </c>
      <c r="B112" s="47">
        <f>616499168-110000</f>
        <v>616389168</v>
      </c>
      <c r="C112" s="61">
        <f>B112*0.61</f>
        <v>375997392.48000002</v>
      </c>
      <c r="D112" s="39">
        <f>B112*0.22</f>
        <v>135605616.96000001</v>
      </c>
      <c r="E112" s="39">
        <f>B112*0.12</f>
        <v>73966700.159999996</v>
      </c>
      <c r="F112" s="29">
        <f>B112*0.05</f>
        <v>30819458.400000002</v>
      </c>
      <c r="G112" s="29">
        <f>SUM(C112:F112)</f>
        <v>616389168</v>
      </c>
    </row>
    <row r="113" spans="1:11" x14ac:dyDescent="0.2">
      <c r="A113" s="62" t="s">
        <v>26</v>
      </c>
      <c r="B113" s="47">
        <v>110000</v>
      </c>
      <c r="C113" s="47">
        <v>110000</v>
      </c>
      <c r="D113" s="39"/>
      <c r="E113" s="39"/>
      <c r="F113" s="29"/>
      <c r="G113" s="29">
        <f>SUM(C113:F113)</f>
        <v>110000</v>
      </c>
    </row>
    <row r="114" spans="1:11" x14ac:dyDescent="0.2">
      <c r="A114" s="30"/>
      <c r="B114" s="47"/>
      <c r="C114" s="47"/>
      <c r="D114" s="39"/>
      <c r="E114" s="39"/>
      <c r="F114" s="29"/>
      <c r="G114" s="29">
        <f>SUM(C114:F114)</f>
        <v>0</v>
      </c>
    </row>
    <row r="115" spans="1:11" x14ac:dyDescent="0.2">
      <c r="A115" s="30"/>
      <c r="B115" s="47"/>
      <c r="C115" s="47"/>
      <c r="D115" s="39"/>
      <c r="E115" s="39"/>
      <c r="F115" s="29"/>
      <c r="G115" s="29">
        <f>SUM(C115:F115)</f>
        <v>0</v>
      </c>
      <c r="K115" s="66"/>
    </row>
    <row r="116" spans="1:11" x14ac:dyDescent="0.2">
      <c r="A116" s="30"/>
      <c r="B116" s="47"/>
      <c r="C116" s="50"/>
      <c r="D116" s="39"/>
      <c r="E116" s="39"/>
      <c r="F116" s="29"/>
      <c r="G116" s="29">
        <f>SUM(C116:F116)</f>
        <v>0</v>
      </c>
    </row>
    <row r="117" spans="1:11" x14ac:dyDescent="0.2">
      <c r="A117" s="30" t="s">
        <v>21</v>
      </c>
      <c r="B117" s="64">
        <f t="shared" ref="B117:G117" si="4">SUM(B112:B116)</f>
        <v>616499168</v>
      </c>
      <c r="C117" s="43">
        <f t="shared" si="4"/>
        <v>376107392.48000002</v>
      </c>
      <c r="D117" s="43">
        <f t="shared" si="4"/>
        <v>135605616.96000001</v>
      </c>
      <c r="E117" s="43">
        <f t="shared" si="4"/>
        <v>73966700.159999996</v>
      </c>
      <c r="F117" s="43">
        <f t="shared" si="4"/>
        <v>30819458.400000002</v>
      </c>
      <c r="G117" s="43">
        <f t="shared" si="4"/>
        <v>616499168</v>
      </c>
      <c r="H117" s="29">
        <f>SUM(C117:F117)</f>
        <v>616499168</v>
      </c>
    </row>
    <row r="118" spans="1:11" ht="15" customHeight="1" x14ac:dyDescent="0.2">
      <c r="A118" s="51" t="s">
        <v>13</v>
      </c>
      <c r="B118" s="41"/>
      <c r="C118" s="27"/>
      <c r="D118" s="32"/>
      <c r="E118" s="42"/>
      <c r="F118" s="29"/>
      <c r="G118" s="29"/>
    </row>
    <row r="119" spans="1:11" x14ac:dyDescent="0.2">
      <c r="A119" s="41" t="s">
        <v>20</v>
      </c>
      <c r="B119" s="41"/>
      <c r="C119" s="27"/>
      <c r="D119" s="49"/>
      <c r="E119" s="27"/>
      <c r="F119" s="29"/>
      <c r="G119" s="29"/>
    </row>
    <row r="120" spans="1:11" s="26" customFormat="1" x14ac:dyDescent="0.2">
      <c r="C120" s="52"/>
      <c r="D120" s="28"/>
      <c r="E120" s="52"/>
      <c r="F120" s="53"/>
      <c r="G120" s="53">
        <f>SUM(C120:F120)</f>
        <v>0</v>
      </c>
    </row>
    <row r="121" spans="1:11" s="26" customFormat="1" x14ac:dyDescent="0.2">
      <c r="C121" s="52"/>
      <c r="D121" s="28"/>
      <c r="E121" s="52"/>
      <c r="F121" s="53"/>
      <c r="G121" s="53">
        <f t="shared" ref="G121:G132" si="5">SUM(C121:F121)</f>
        <v>0</v>
      </c>
    </row>
    <row r="122" spans="1:11" s="26" customFormat="1" x14ac:dyDescent="0.2">
      <c r="C122" s="52"/>
      <c r="D122" s="28"/>
      <c r="E122" s="52"/>
      <c r="F122" s="53"/>
      <c r="G122" s="53">
        <f t="shared" si="5"/>
        <v>0</v>
      </c>
    </row>
    <row r="123" spans="1:11" s="26" customFormat="1" x14ac:dyDescent="0.2">
      <c r="C123" s="52"/>
      <c r="D123" s="28"/>
      <c r="E123" s="52"/>
      <c r="F123" s="53"/>
      <c r="G123" s="53">
        <f t="shared" si="5"/>
        <v>0</v>
      </c>
    </row>
    <row r="124" spans="1:11" s="26" customFormat="1" ht="15.75" customHeight="1" x14ac:dyDescent="0.2">
      <c r="C124" s="52"/>
      <c r="D124" s="28"/>
      <c r="E124" s="52"/>
      <c r="F124" s="53"/>
      <c r="G124" s="53">
        <f t="shared" si="5"/>
        <v>0</v>
      </c>
    </row>
    <row r="125" spans="1:11" s="26" customFormat="1" x14ac:dyDescent="0.2">
      <c r="C125" s="52"/>
      <c r="D125" s="28"/>
      <c r="E125" s="52"/>
      <c r="F125" s="53"/>
      <c r="G125" s="53">
        <f t="shared" si="5"/>
        <v>0</v>
      </c>
    </row>
    <row r="126" spans="1:11" s="26" customFormat="1" x14ac:dyDescent="0.2">
      <c r="C126" s="52"/>
      <c r="D126" s="28"/>
      <c r="E126" s="52"/>
      <c r="F126" s="53"/>
      <c r="G126" s="53">
        <f t="shared" si="5"/>
        <v>0</v>
      </c>
    </row>
    <row r="127" spans="1:11" s="26" customFormat="1" x14ac:dyDescent="0.2">
      <c r="C127" s="52"/>
      <c r="D127" s="28"/>
      <c r="E127" s="52"/>
      <c r="F127" s="53"/>
      <c r="G127" s="53">
        <f t="shared" si="5"/>
        <v>0</v>
      </c>
    </row>
    <row r="128" spans="1:11" s="26" customFormat="1" x14ac:dyDescent="0.2">
      <c r="C128" s="52"/>
      <c r="D128" s="28"/>
      <c r="E128" s="52"/>
      <c r="F128" s="53"/>
      <c r="G128" s="53">
        <f t="shared" si="5"/>
        <v>0</v>
      </c>
    </row>
    <row r="129" spans="1:8" s="26" customFormat="1" x14ac:dyDescent="0.2">
      <c r="C129" s="52"/>
      <c r="D129" s="28"/>
      <c r="E129" s="52"/>
      <c r="F129" s="53"/>
      <c r="G129" s="53">
        <f t="shared" si="5"/>
        <v>0</v>
      </c>
    </row>
    <row r="130" spans="1:8" s="26" customFormat="1" x14ac:dyDescent="0.2">
      <c r="A130" s="31"/>
      <c r="B130" s="31"/>
      <c r="C130" s="45"/>
      <c r="D130" s="28"/>
      <c r="E130" s="54"/>
      <c r="F130" s="53"/>
      <c r="G130" s="53">
        <f t="shared" si="5"/>
        <v>0</v>
      </c>
    </row>
    <row r="131" spans="1:8" s="26" customFormat="1" x14ac:dyDescent="0.2">
      <c r="A131" s="31"/>
      <c r="B131" s="31"/>
      <c r="C131" s="38"/>
      <c r="D131" s="28"/>
      <c r="E131" s="54"/>
      <c r="F131" s="53"/>
      <c r="G131" s="53">
        <f t="shared" si="5"/>
        <v>0</v>
      </c>
    </row>
    <row r="132" spans="1:8" s="26" customFormat="1" x14ac:dyDescent="0.2">
      <c r="A132" s="31"/>
      <c r="B132" s="31"/>
      <c r="C132" s="38"/>
      <c r="D132" s="28"/>
      <c r="E132" s="54"/>
      <c r="F132" s="53"/>
      <c r="G132" s="53">
        <f t="shared" si="5"/>
        <v>0</v>
      </c>
    </row>
    <row r="133" spans="1:8" s="1" customFormat="1" x14ac:dyDescent="0.2">
      <c r="A133" s="30" t="s">
        <v>21</v>
      </c>
      <c r="B133" s="30"/>
      <c r="C133" s="43">
        <f>SUM(C120:C132)</f>
        <v>0</v>
      </c>
      <c r="D133" s="43">
        <f>SUM(D120:D132)</f>
        <v>0</v>
      </c>
      <c r="E133" s="43">
        <f>SUM(E120:E132)</f>
        <v>0</v>
      </c>
      <c r="F133" s="43">
        <f>SUM(F120:F132)</f>
        <v>0</v>
      </c>
      <c r="G133" s="43">
        <f>SUM(G120:G132)</f>
        <v>0</v>
      </c>
      <c r="H133" s="43">
        <f>SUM(C133:F133)</f>
        <v>0</v>
      </c>
    </row>
    <row r="134" spans="1:8" s="1" customFormat="1" ht="13.5" thickBot="1" x14ac:dyDescent="0.25">
      <c r="A134" s="30"/>
      <c r="B134" s="30"/>
      <c r="C134" s="43"/>
      <c r="D134" s="43"/>
      <c r="E134" s="43"/>
      <c r="F134" s="43"/>
      <c r="G134" s="43"/>
      <c r="H134" s="43"/>
    </row>
    <row r="135" spans="1:8" ht="16.5" thickBot="1" x14ac:dyDescent="0.3">
      <c r="A135" s="17" t="s">
        <v>23</v>
      </c>
      <c r="B135" s="64">
        <f>B117</f>
        <v>616499168</v>
      </c>
      <c r="C135" s="38">
        <f>C133+C117+C109+C74+C62+C48+C43</f>
        <v>376107392.48000002</v>
      </c>
      <c r="D135" s="38">
        <f>D133+D117+D109+D74+D62+D48+D43</f>
        <v>135605616.96000001</v>
      </c>
      <c r="E135" s="38">
        <f>E133+E117+E109+E74+E62+E48+E43</f>
        <v>73966700.159999996</v>
      </c>
      <c r="F135" s="38">
        <f>F133+F117+F109+F74+F62+F48+F43</f>
        <v>30819458.400000002</v>
      </c>
      <c r="G135" s="38">
        <f>G133+G117+G109+G74+G62+G48+G43</f>
        <v>616499168</v>
      </c>
      <c r="H135" s="29"/>
    </row>
    <row r="136" spans="1:8" s="1" customFormat="1" x14ac:dyDescent="0.2">
      <c r="A136" s="30"/>
      <c r="B136" s="30"/>
      <c r="C136" s="43"/>
      <c r="D136" s="43"/>
      <c r="E136" s="43"/>
      <c r="F136" s="43"/>
      <c r="G136" s="43"/>
      <c r="H136" s="43"/>
    </row>
    <row r="137" spans="1:8" ht="18" x14ac:dyDescent="0.25">
      <c r="A137" s="56" t="s">
        <v>31</v>
      </c>
      <c r="B137" s="57"/>
      <c r="C137" s="58">
        <f>C135+C31</f>
        <v>376107392.48000002</v>
      </c>
      <c r="D137" s="58">
        <f>D135+D31</f>
        <v>135605616.96000001</v>
      </c>
      <c r="E137" s="58">
        <f>E135+E31</f>
        <v>73966700.159999996</v>
      </c>
      <c r="F137" s="58">
        <f>F135+F31</f>
        <v>30819458.400000002</v>
      </c>
      <c r="G137" s="59">
        <f>G135+G31</f>
        <v>616499168</v>
      </c>
    </row>
    <row r="141" spans="1:8" x14ac:dyDescent="0.2">
      <c r="A141" s="30"/>
      <c r="B141" s="30"/>
      <c r="C141" s="24"/>
      <c r="D141" s="24"/>
    </row>
  </sheetData>
  <phoneticPr fontId="0" type="noConversion"/>
  <printOptions horizontalCentered="1" gridLines="1"/>
  <pageMargins left="0.27" right="0.25" top="0.6" bottom="0.56000000000000005" header="0.27" footer="0.21"/>
  <pageSetup scale="70" orientation="landscape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22" workbookViewId="0">
      <selection activeCell="A4" sqref="A4"/>
    </sheetView>
  </sheetViews>
  <sheetFormatPr defaultRowHeight="12.75" x14ac:dyDescent="0.2"/>
  <cols>
    <col min="1" max="1" width="62.85546875" style="4" bestFit="1" customWidth="1"/>
    <col min="2" max="2" width="22.28515625" style="4" bestFit="1" customWidth="1"/>
    <col min="3" max="3" width="19.28515625" style="2" customWidth="1"/>
    <col min="4" max="4" width="19.5703125" style="2" bestFit="1" customWidth="1"/>
    <col min="5" max="5" width="18" style="3" bestFit="1" customWidth="1"/>
    <col min="6" max="6" width="18" style="4" bestFit="1" customWidth="1"/>
    <col min="7" max="7" width="19.5703125" style="4" customWidth="1"/>
    <col min="8" max="8" width="14" style="4" customWidth="1"/>
    <col min="9" max="16384" width="9.140625" style="4"/>
  </cols>
  <sheetData>
    <row r="1" spans="1:7" x14ac:dyDescent="0.2">
      <c r="A1" s="1" t="s">
        <v>29</v>
      </c>
      <c r="B1" s="1"/>
    </row>
    <row r="2" spans="1:7" x14ac:dyDescent="0.2">
      <c r="A2" s="1"/>
      <c r="B2" s="1"/>
    </row>
    <row r="3" spans="1:7" s="8" customFormat="1" ht="20.25" customHeight="1" thickBot="1" x14ac:dyDescent="0.35">
      <c r="A3" s="14" t="s">
        <v>32</v>
      </c>
      <c r="B3" s="5"/>
      <c r="C3" s="6"/>
      <c r="D3" s="6"/>
      <c r="E3" s="7"/>
    </row>
    <row r="4" spans="1:7" s="9" customFormat="1" ht="26.25" thickBot="1" x14ac:dyDescent="0.25">
      <c r="B4" s="60" t="s">
        <v>25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"/>
      <c r="C5" s="15"/>
      <c r="D5" s="15"/>
      <c r="E5" s="16"/>
      <c r="F5" s="16"/>
      <c r="G5" s="16"/>
    </row>
    <row r="6" spans="1:7" s="9" customFormat="1" ht="16.5" thickBot="1" x14ac:dyDescent="0.3">
      <c r="A6" s="17" t="s">
        <v>6</v>
      </c>
      <c r="B6" s="18"/>
      <c r="C6" s="19"/>
      <c r="D6" s="19"/>
      <c r="E6" s="20"/>
    </row>
    <row r="7" spans="1:7" s="9" customFormat="1" ht="16.5" thickBot="1" x14ac:dyDescent="0.3">
      <c r="A7" s="21"/>
    </row>
    <row r="8" spans="1:7" s="25" customFormat="1" ht="13.5" thickBot="1" x14ac:dyDescent="0.25">
      <c r="A8" s="22" t="s">
        <v>0</v>
      </c>
      <c r="B8" s="23"/>
      <c r="C8" s="24"/>
      <c r="D8" s="24"/>
      <c r="E8" s="3"/>
    </row>
    <row r="9" spans="1:7" x14ac:dyDescent="0.2">
      <c r="B9" s="26"/>
      <c r="C9" s="27"/>
      <c r="D9" s="28"/>
      <c r="E9" s="27"/>
      <c r="F9" s="29"/>
      <c r="G9" s="29">
        <f>SUM(C9:F9)</f>
        <v>0</v>
      </c>
    </row>
    <row r="10" spans="1:7" x14ac:dyDescent="0.2">
      <c r="B10" s="26"/>
      <c r="C10" s="27"/>
      <c r="D10" s="28"/>
      <c r="E10" s="27"/>
      <c r="F10" s="29"/>
      <c r="G10" s="29">
        <f>SUM(C10:F10)</f>
        <v>0</v>
      </c>
    </row>
    <row r="11" spans="1:7" x14ac:dyDescent="0.2">
      <c r="A11" s="30"/>
      <c r="B11" s="31"/>
      <c r="C11" s="32"/>
      <c r="D11" s="33"/>
      <c r="E11" s="27"/>
      <c r="F11" s="29"/>
      <c r="G11" s="29">
        <f>SUM(C11:F11)</f>
        <v>0</v>
      </c>
    </row>
    <row r="12" spans="1:7" x14ac:dyDescent="0.2">
      <c r="A12" s="30" t="s">
        <v>21</v>
      </c>
      <c r="B12" s="31"/>
      <c r="C12" s="29">
        <f>SUM(C9:C11)</f>
        <v>0</v>
      </c>
      <c r="D12" s="29">
        <f>SUM(D9:D11)</f>
        <v>0</v>
      </c>
      <c r="E12" s="29">
        <f>SUM(E9:E11)</f>
        <v>0</v>
      </c>
      <c r="F12" s="29">
        <f>SUM(F9:F11)</f>
        <v>0</v>
      </c>
      <c r="G12" s="29">
        <f>SUM(G9:G11)</f>
        <v>0</v>
      </c>
    </row>
    <row r="13" spans="1:7" x14ac:dyDescent="0.2">
      <c r="A13" s="34" t="s">
        <v>1</v>
      </c>
      <c r="B13" s="23"/>
      <c r="C13" s="24"/>
      <c r="D13" s="35"/>
      <c r="E13" s="36"/>
    </row>
    <row r="14" spans="1:7" x14ac:dyDescent="0.2">
      <c r="B14" s="26"/>
      <c r="C14" s="27"/>
      <c r="D14" s="28"/>
      <c r="E14" s="27"/>
      <c r="F14" s="29"/>
      <c r="G14" s="29">
        <f>SUM(C14:F14)</f>
        <v>0</v>
      </c>
    </row>
    <row r="15" spans="1:7" x14ac:dyDescent="0.2">
      <c r="A15" s="30"/>
      <c r="B15" s="31"/>
      <c r="C15" s="32"/>
      <c r="D15" s="28"/>
      <c r="E15" s="27"/>
      <c r="F15" s="29"/>
      <c r="G15" s="29">
        <f>SUM(C15:F15)</f>
        <v>0</v>
      </c>
    </row>
    <row r="16" spans="1:7" x14ac:dyDescent="0.2">
      <c r="B16" s="26"/>
      <c r="C16" s="27"/>
      <c r="D16" s="28"/>
      <c r="E16" s="27"/>
      <c r="F16" s="29"/>
      <c r="G16" s="29">
        <f>SUM(C16:F16)</f>
        <v>0</v>
      </c>
    </row>
    <row r="17" spans="1:8" x14ac:dyDescent="0.2">
      <c r="A17" s="3" t="s">
        <v>21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 x14ac:dyDescent="0.2">
      <c r="A18" s="34" t="s">
        <v>2</v>
      </c>
      <c r="B18" s="23"/>
      <c r="C18" s="27"/>
      <c r="D18" s="28"/>
      <c r="E18" s="27"/>
      <c r="F18" s="29"/>
      <c r="G18" s="29"/>
    </row>
    <row r="19" spans="1:8" x14ac:dyDescent="0.2">
      <c r="B19" s="26"/>
      <c r="C19" s="27"/>
      <c r="D19" s="28"/>
      <c r="E19" s="27"/>
      <c r="F19" s="29"/>
      <c r="G19" s="29">
        <f>SUM(C19:F19)</f>
        <v>0</v>
      </c>
    </row>
    <row r="20" spans="1:8" x14ac:dyDescent="0.2">
      <c r="A20" s="30"/>
      <c r="B20" s="31"/>
      <c r="C20" s="32"/>
      <c r="D20" s="28"/>
      <c r="E20" s="27"/>
      <c r="F20" s="29"/>
      <c r="G20" s="29">
        <f>SUM(C20:F20)</f>
        <v>0</v>
      </c>
    </row>
    <row r="21" spans="1:8" x14ac:dyDescent="0.2">
      <c r="B21" s="26"/>
      <c r="C21" s="27"/>
      <c r="D21" s="28"/>
      <c r="E21" s="27"/>
      <c r="F21" s="29"/>
      <c r="G21" s="29">
        <f>SUM(C21:F21)</f>
        <v>0</v>
      </c>
    </row>
    <row r="22" spans="1:8" x14ac:dyDescent="0.2">
      <c r="A22" s="30"/>
      <c r="B22" s="31"/>
      <c r="C22" s="38"/>
      <c r="D22" s="28"/>
      <c r="E22" s="39"/>
      <c r="F22" s="29"/>
      <c r="G22" s="29">
        <f>SUM(C22:F22)</f>
        <v>0</v>
      </c>
    </row>
    <row r="23" spans="1:8" ht="13.5" thickBot="1" x14ac:dyDescent="0.25">
      <c r="A23" s="30" t="s">
        <v>21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 x14ac:dyDescent="0.25">
      <c r="A24" s="40" t="s">
        <v>4</v>
      </c>
      <c r="B24" s="41"/>
      <c r="C24" s="39"/>
      <c r="D24" s="27"/>
      <c r="E24" s="42"/>
      <c r="F24" s="43"/>
      <c r="G24" s="43"/>
    </row>
    <row r="25" spans="1:8" s="1" customFormat="1" x14ac:dyDescent="0.2">
      <c r="A25" s="4"/>
      <c r="B25" s="26"/>
      <c r="C25" s="43"/>
      <c r="D25" s="32"/>
      <c r="E25" s="42"/>
      <c r="F25" s="43"/>
      <c r="G25" s="29"/>
    </row>
    <row r="26" spans="1:8" s="1" customFormat="1" x14ac:dyDescent="0.2">
      <c r="A26" s="30" t="s">
        <v>21</v>
      </c>
      <c r="B26" s="31"/>
      <c r="C26" s="29">
        <f>SUM(C24:C25)</f>
        <v>0</v>
      </c>
      <c r="D26" s="29">
        <f>SUM(D24:D25)</f>
        <v>0</v>
      </c>
      <c r="E26" s="29">
        <f>SUM(E24:E25)</f>
        <v>0</v>
      </c>
      <c r="F26" s="29">
        <f>SUM(F24:F25)</f>
        <v>0</v>
      </c>
      <c r="G26" s="29">
        <f>SUM(C26:F26)</f>
        <v>0</v>
      </c>
    </row>
    <row r="27" spans="1:8" s="1" customFormat="1" x14ac:dyDescent="0.2">
      <c r="A27" s="34" t="s">
        <v>3</v>
      </c>
      <c r="B27" s="23"/>
      <c r="C27" s="44"/>
      <c r="D27" s="27"/>
      <c r="E27" s="42"/>
      <c r="F27" s="43"/>
      <c r="G27" s="43"/>
    </row>
    <row r="28" spans="1:8" x14ac:dyDescent="0.2">
      <c r="B28" s="26"/>
      <c r="C28" s="29"/>
      <c r="D28" s="29"/>
      <c r="E28" s="39"/>
      <c r="F28" s="29"/>
      <c r="G28" s="29"/>
    </row>
    <row r="29" spans="1:8" x14ac:dyDescent="0.2">
      <c r="A29" s="30" t="s">
        <v>21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 x14ac:dyDescent="0.25">
      <c r="A30" s="30"/>
      <c r="B30" s="31"/>
      <c r="C30" s="29"/>
      <c r="D30" s="29"/>
      <c r="E30" s="29"/>
      <c r="F30" s="29"/>
      <c r="G30" s="29"/>
    </row>
    <row r="31" spans="1:8" ht="16.5" thickBot="1" x14ac:dyDescent="0.3">
      <c r="A31" s="17" t="s">
        <v>22</v>
      </c>
      <c r="B31" s="18"/>
      <c r="C31" s="45">
        <f>C29+C26+C23+C17+C12</f>
        <v>0</v>
      </c>
      <c r="D31" s="45">
        <f>D29+D26+D23+D17+D12</f>
        <v>0</v>
      </c>
      <c r="E31" s="45">
        <f>E29+E26+E23+E17+E12</f>
        <v>0</v>
      </c>
      <c r="F31" s="45">
        <f>F29+F26+F23+F17+F12</f>
        <v>0</v>
      </c>
      <c r="G31" s="45">
        <f>G29+G26+G23+G17+G12</f>
        <v>0</v>
      </c>
      <c r="H31" s="29">
        <f>SUM(C31:F31)</f>
        <v>0</v>
      </c>
    </row>
    <row r="32" spans="1:8" ht="13.5" thickBot="1" x14ac:dyDescent="0.25">
      <c r="A32" s="30"/>
      <c r="B32" s="31"/>
      <c r="C32" s="29"/>
      <c r="D32" s="29"/>
      <c r="E32" s="29"/>
      <c r="F32" s="29"/>
      <c r="G32" s="29"/>
    </row>
    <row r="33" spans="1:8" ht="16.5" thickBot="1" x14ac:dyDescent="0.3">
      <c r="A33" s="17" t="s">
        <v>5</v>
      </c>
      <c r="B33" s="18"/>
      <c r="C33" s="4"/>
      <c r="D33" s="4"/>
      <c r="E33" s="4"/>
    </row>
    <row r="34" spans="1:8" ht="16.5" thickBot="1" x14ac:dyDescent="0.3">
      <c r="A34" s="46"/>
      <c r="B34" s="18"/>
      <c r="C34" s="44"/>
      <c r="D34" s="27"/>
      <c r="E34" s="39"/>
      <c r="F34" s="29"/>
      <c r="G34" s="29"/>
    </row>
    <row r="35" spans="1:8" ht="13.5" thickBot="1" x14ac:dyDescent="0.25">
      <c r="A35" s="40" t="s">
        <v>7</v>
      </c>
      <c r="B35" s="41"/>
      <c r="C35" s="27"/>
      <c r="D35" s="27"/>
      <c r="E35" s="39"/>
      <c r="F35" s="29"/>
      <c r="G35" s="29"/>
    </row>
    <row r="36" spans="1:8" ht="25.5" x14ac:dyDescent="0.2">
      <c r="A36" s="63" t="s">
        <v>20</v>
      </c>
      <c r="B36" s="41"/>
      <c r="C36" s="27"/>
      <c r="D36" s="39"/>
      <c r="E36" s="47"/>
      <c r="F36" s="29"/>
      <c r="G36" s="29"/>
    </row>
    <row r="37" spans="1:8" x14ac:dyDescent="0.2">
      <c r="C37" s="27"/>
      <c r="D37" s="27"/>
      <c r="E37" s="39"/>
      <c r="F37" s="29"/>
      <c r="G37" s="29">
        <f t="shared" ref="G37:G42" si="0">SUM(C37:F37)</f>
        <v>0</v>
      </c>
    </row>
    <row r="38" spans="1:8" x14ac:dyDescent="0.2">
      <c r="C38" s="27"/>
      <c r="D38" s="27"/>
      <c r="E38" s="39"/>
      <c r="F38" s="29"/>
      <c r="G38" s="29">
        <f t="shared" si="0"/>
        <v>0</v>
      </c>
    </row>
    <row r="39" spans="1:8" x14ac:dyDescent="0.2">
      <c r="C39" s="27"/>
      <c r="D39" s="27"/>
      <c r="E39" s="39"/>
      <c r="F39" s="29"/>
      <c r="G39" s="29">
        <f t="shared" si="0"/>
        <v>0</v>
      </c>
    </row>
    <row r="40" spans="1:8" x14ac:dyDescent="0.2">
      <c r="C40" s="27"/>
      <c r="D40" s="27"/>
      <c r="E40" s="39"/>
      <c r="F40" s="29"/>
      <c r="G40" s="29">
        <f t="shared" si="0"/>
        <v>0</v>
      </c>
    </row>
    <row r="41" spans="1:8" x14ac:dyDescent="0.2">
      <c r="A41" s="30"/>
      <c r="B41" s="30"/>
      <c r="C41" s="44"/>
      <c r="D41" s="27"/>
      <c r="E41" s="39"/>
      <c r="F41" s="29"/>
      <c r="G41" s="29">
        <f t="shared" si="0"/>
        <v>0</v>
      </c>
    </row>
    <row r="42" spans="1:8" x14ac:dyDescent="0.2">
      <c r="A42" s="30"/>
      <c r="B42" s="30"/>
      <c r="C42" s="48"/>
      <c r="D42" s="27"/>
      <c r="E42" s="39"/>
      <c r="F42" s="29"/>
      <c r="G42" s="29">
        <f t="shared" si="0"/>
        <v>0</v>
      </c>
    </row>
    <row r="43" spans="1:8" ht="13.5" thickBot="1" x14ac:dyDescent="0.25">
      <c r="A43" s="30" t="s">
        <v>21</v>
      </c>
      <c r="B43" s="30"/>
      <c r="C43" s="29">
        <f>SUM(C37:C42)</f>
        <v>0</v>
      </c>
      <c r="D43" s="29">
        <f>SUM(D37:D42)</f>
        <v>0</v>
      </c>
      <c r="E43" s="29">
        <f>SUM(E37:E42)</f>
        <v>0</v>
      </c>
      <c r="F43" s="29">
        <f>SUM(F37:F42)</f>
        <v>0</v>
      </c>
      <c r="G43" s="29">
        <f>SUM(G37:G42)</f>
        <v>0</v>
      </c>
      <c r="H43" s="29">
        <f>SUM(C43:F43)</f>
        <v>0</v>
      </c>
    </row>
    <row r="44" spans="1:8" ht="13.5" thickBot="1" x14ac:dyDescent="0.25">
      <c r="A44" s="40" t="s">
        <v>9</v>
      </c>
      <c r="B44" s="41"/>
      <c r="C44" s="39"/>
      <c r="D44" s="39"/>
      <c r="E44" s="39"/>
      <c r="F44" s="29"/>
      <c r="G44" s="29"/>
    </row>
    <row r="45" spans="1:8" ht="25.5" x14ac:dyDescent="0.2">
      <c r="A45" s="63" t="s">
        <v>20</v>
      </c>
      <c r="B45" s="41"/>
      <c r="C45" s="39"/>
      <c r="D45" s="39"/>
      <c r="E45" s="39"/>
      <c r="F45" s="29"/>
      <c r="G45" s="29">
        <f>SUM(C45:F45)</f>
        <v>0</v>
      </c>
    </row>
    <row r="46" spans="1:8" x14ac:dyDescent="0.2">
      <c r="A46" s="30"/>
      <c r="B46" s="30"/>
      <c r="C46" s="39"/>
      <c r="D46" s="39"/>
      <c r="E46" s="39"/>
      <c r="F46" s="29"/>
      <c r="G46" s="29">
        <f>SUM(C46:F46)</f>
        <v>0</v>
      </c>
    </row>
    <row r="47" spans="1:8" x14ac:dyDescent="0.2">
      <c r="A47" s="30"/>
      <c r="B47" s="30"/>
      <c r="C47" s="42"/>
      <c r="D47" s="39"/>
      <c r="E47" s="39"/>
      <c r="F47" s="29"/>
      <c r="G47" s="29">
        <f>SUM(C47:F47)</f>
        <v>0</v>
      </c>
    </row>
    <row r="48" spans="1:8" ht="13.5" thickBot="1" x14ac:dyDescent="0.25">
      <c r="A48" s="30" t="s">
        <v>21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>
        <f>SUM(C48:F48)</f>
        <v>0</v>
      </c>
    </row>
    <row r="49" spans="1:7" ht="13.5" thickBot="1" x14ac:dyDescent="0.25">
      <c r="A49" s="40" t="s">
        <v>8</v>
      </c>
      <c r="B49" s="41"/>
      <c r="C49" s="39"/>
      <c r="D49" s="39"/>
      <c r="E49" s="39"/>
      <c r="F49" s="29"/>
      <c r="G49" s="29"/>
    </row>
    <row r="50" spans="1:7" ht="25.5" x14ac:dyDescent="0.2">
      <c r="A50" s="63" t="s">
        <v>20</v>
      </c>
      <c r="B50" s="41"/>
      <c r="C50" s="39"/>
      <c r="D50" s="39"/>
      <c r="E50" s="39"/>
      <c r="F50" s="29"/>
      <c r="G50" s="29">
        <f t="shared" ref="G50:G61" si="1">SUM(C50:F50)</f>
        <v>0</v>
      </c>
    </row>
    <row r="51" spans="1:7" x14ac:dyDescent="0.2">
      <c r="A51" s="30"/>
      <c r="B51" s="30"/>
      <c r="C51" s="39"/>
      <c r="D51" s="39"/>
      <c r="E51" s="39"/>
      <c r="F51" s="29"/>
      <c r="G51" s="29">
        <f t="shared" si="1"/>
        <v>0</v>
      </c>
    </row>
    <row r="52" spans="1:7" x14ac:dyDescent="0.2">
      <c r="A52" s="30"/>
      <c r="B52" s="30"/>
      <c r="C52" s="39"/>
      <c r="D52" s="39"/>
      <c r="E52" s="39"/>
      <c r="F52" s="29"/>
      <c r="G52" s="29">
        <f t="shared" si="1"/>
        <v>0</v>
      </c>
    </row>
    <row r="53" spans="1:7" x14ac:dyDescent="0.2">
      <c r="A53" s="30"/>
      <c r="B53" s="30"/>
      <c r="C53" s="39"/>
      <c r="D53" s="39"/>
      <c r="E53" s="39"/>
      <c r="F53" s="29"/>
      <c r="G53" s="29">
        <f t="shared" si="1"/>
        <v>0</v>
      </c>
    </row>
    <row r="54" spans="1:7" x14ac:dyDescent="0.2">
      <c r="A54" s="30"/>
      <c r="B54" s="30"/>
      <c r="C54" s="39"/>
      <c r="D54" s="39"/>
      <c r="E54" s="39"/>
      <c r="F54" s="29"/>
      <c r="G54" s="29">
        <f t="shared" si="1"/>
        <v>0</v>
      </c>
    </row>
    <row r="55" spans="1:7" x14ac:dyDescent="0.2">
      <c r="A55" s="30"/>
      <c r="B55" s="30"/>
      <c r="C55" s="39"/>
      <c r="D55" s="39"/>
      <c r="E55" s="39"/>
      <c r="F55" s="29"/>
      <c r="G55" s="29">
        <f t="shared" si="1"/>
        <v>0</v>
      </c>
    </row>
    <row r="56" spans="1:7" x14ac:dyDescent="0.2">
      <c r="A56" s="30"/>
      <c r="B56" s="30"/>
      <c r="C56" s="39"/>
      <c r="D56" s="39"/>
      <c r="E56" s="39"/>
      <c r="F56" s="29"/>
      <c r="G56" s="29">
        <f t="shared" si="1"/>
        <v>0</v>
      </c>
    </row>
    <row r="57" spans="1:7" x14ac:dyDescent="0.2">
      <c r="A57" s="30"/>
      <c r="B57" s="30"/>
      <c r="C57" s="39"/>
      <c r="D57" s="39"/>
      <c r="E57" s="39"/>
      <c r="F57" s="29"/>
      <c r="G57" s="29">
        <f t="shared" si="1"/>
        <v>0</v>
      </c>
    </row>
    <row r="58" spans="1:7" x14ac:dyDescent="0.2">
      <c r="A58" s="30"/>
      <c r="B58" s="30"/>
      <c r="C58" s="39"/>
      <c r="D58" s="39"/>
      <c r="E58" s="39"/>
      <c r="F58" s="29"/>
      <c r="G58" s="29">
        <f t="shared" si="1"/>
        <v>0</v>
      </c>
    </row>
    <row r="59" spans="1:7" x14ac:dyDescent="0.2">
      <c r="A59" s="30"/>
      <c r="B59" s="30"/>
      <c r="C59" s="39"/>
      <c r="D59" s="39"/>
      <c r="E59" s="39"/>
      <c r="F59" s="29"/>
      <c r="G59" s="29">
        <f t="shared" si="1"/>
        <v>0</v>
      </c>
    </row>
    <row r="60" spans="1:7" x14ac:dyDescent="0.2">
      <c r="A60" s="30"/>
      <c r="B60" s="30"/>
      <c r="C60" s="39"/>
      <c r="D60" s="39"/>
      <c r="E60" s="39"/>
      <c r="F60" s="29"/>
      <c r="G60" s="29">
        <f t="shared" si="1"/>
        <v>0</v>
      </c>
    </row>
    <row r="61" spans="1:7" x14ac:dyDescent="0.2">
      <c r="A61" s="30"/>
      <c r="B61" s="30"/>
      <c r="C61" s="42"/>
      <c r="D61" s="39"/>
      <c r="E61" s="39"/>
      <c r="F61" s="29"/>
      <c r="G61" s="29">
        <f t="shared" si="1"/>
        <v>0</v>
      </c>
    </row>
    <row r="62" spans="1:7" ht="13.5" thickBot="1" x14ac:dyDescent="0.25">
      <c r="A62" s="30" t="s">
        <v>21</v>
      </c>
      <c r="B62" s="30"/>
      <c r="C62" s="29">
        <f>SUM(C50:C61)</f>
        <v>0</v>
      </c>
      <c r="D62" s="29">
        <f>SUM(D50:D61)</f>
        <v>0</v>
      </c>
      <c r="E62" s="29">
        <f>SUM(E50:E61)</f>
        <v>0</v>
      </c>
      <c r="F62" s="29">
        <f>SUM(F50:F61)</f>
        <v>0</v>
      </c>
      <c r="G62" s="29">
        <f>SUM(G50:G61)</f>
        <v>0</v>
      </c>
    </row>
    <row r="63" spans="1:7" ht="13.5" thickBot="1" x14ac:dyDescent="0.25">
      <c r="A63" s="40" t="s">
        <v>10</v>
      </c>
      <c r="B63" s="41"/>
      <c r="C63" s="39"/>
      <c r="D63" s="39"/>
      <c r="E63" s="39"/>
      <c r="F63" s="29"/>
      <c r="G63" s="29"/>
    </row>
    <row r="64" spans="1:7" ht="25.5" x14ac:dyDescent="0.2">
      <c r="A64" s="63" t="s">
        <v>20</v>
      </c>
      <c r="B64" s="41"/>
      <c r="C64" s="47"/>
      <c r="D64" s="39"/>
      <c r="E64" s="39"/>
      <c r="F64" s="29"/>
      <c r="G64" s="29"/>
    </row>
    <row r="65" spans="1:8" x14ac:dyDescent="0.2">
      <c r="A65" s="41"/>
      <c r="B65" s="41"/>
      <c r="C65" s="47"/>
      <c r="D65" s="39"/>
      <c r="E65" s="39"/>
      <c r="F65" s="29"/>
      <c r="G65" s="29">
        <f>SUM(C65:F65)</f>
        <v>0</v>
      </c>
    </row>
    <row r="66" spans="1:8" x14ac:dyDescent="0.2">
      <c r="A66" s="41"/>
      <c r="B66" s="41"/>
      <c r="C66" s="47"/>
      <c r="D66" s="39"/>
      <c r="E66" s="39"/>
      <c r="F66" s="29"/>
      <c r="G66" s="29">
        <f t="shared" ref="G66:G73" si="2">SUM(C66:F66)</f>
        <v>0</v>
      </c>
    </row>
    <row r="67" spans="1:8" x14ac:dyDescent="0.2">
      <c r="A67" s="41"/>
      <c r="B67" s="41"/>
      <c r="C67" s="47"/>
      <c r="D67" s="39"/>
      <c r="E67" s="39"/>
      <c r="F67" s="29"/>
      <c r="G67" s="29">
        <f t="shared" si="2"/>
        <v>0</v>
      </c>
    </row>
    <row r="68" spans="1:8" x14ac:dyDescent="0.2">
      <c r="A68" s="41"/>
      <c r="B68" s="41"/>
      <c r="C68" s="47"/>
      <c r="D68" s="39"/>
      <c r="E68" s="39"/>
      <c r="F68" s="29"/>
      <c r="G68" s="29">
        <f t="shared" si="2"/>
        <v>0</v>
      </c>
    </row>
    <row r="69" spans="1:8" x14ac:dyDescent="0.2">
      <c r="A69" s="41"/>
      <c r="B69" s="41"/>
      <c r="C69" s="47"/>
      <c r="D69" s="39"/>
      <c r="E69" s="39"/>
      <c r="F69" s="29"/>
      <c r="G69" s="29">
        <f t="shared" si="2"/>
        <v>0</v>
      </c>
    </row>
    <row r="70" spans="1:8" x14ac:dyDescent="0.2">
      <c r="A70" s="41"/>
      <c r="B70" s="41"/>
      <c r="C70" s="47"/>
      <c r="D70" s="39"/>
      <c r="E70" s="39"/>
      <c r="F70" s="29"/>
      <c r="G70" s="29">
        <f t="shared" si="2"/>
        <v>0</v>
      </c>
    </row>
    <row r="71" spans="1:8" x14ac:dyDescent="0.2">
      <c r="A71" s="41"/>
      <c r="B71" s="41"/>
      <c r="C71" s="47"/>
      <c r="D71" s="39"/>
      <c r="E71" s="39"/>
      <c r="F71" s="29"/>
      <c r="G71" s="29">
        <f t="shared" si="2"/>
        <v>0</v>
      </c>
    </row>
    <row r="72" spans="1:8" x14ac:dyDescent="0.2">
      <c r="A72" s="30"/>
      <c r="B72" s="30"/>
      <c r="C72" s="47"/>
      <c r="D72" s="39"/>
      <c r="E72" s="39"/>
      <c r="F72" s="29"/>
      <c r="G72" s="29">
        <f t="shared" si="2"/>
        <v>0</v>
      </c>
    </row>
    <row r="73" spans="1:8" x14ac:dyDescent="0.2">
      <c r="C73" s="39"/>
      <c r="D73" s="39"/>
      <c r="E73" s="39"/>
      <c r="F73" s="29"/>
      <c r="G73" s="29">
        <f t="shared" si="2"/>
        <v>0</v>
      </c>
    </row>
    <row r="74" spans="1:8" ht="13.5" thickBot="1" x14ac:dyDescent="0.25">
      <c r="A74" s="30" t="s">
        <v>21</v>
      </c>
      <c r="B74" s="30"/>
      <c r="C74" s="29">
        <f>SUM(C65:C73)</f>
        <v>0</v>
      </c>
      <c r="D74" s="29">
        <f>SUM(D65:D73)</f>
        <v>0</v>
      </c>
      <c r="E74" s="29">
        <f>SUM(E65:E73)</f>
        <v>0</v>
      </c>
      <c r="F74" s="29">
        <f>SUM(F65:F73)</f>
        <v>0</v>
      </c>
      <c r="G74" s="29">
        <f>SUM(G65:G73)</f>
        <v>0</v>
      </c>
      <c r="H74" s="29">
        <f>SUM(C74:F74)</f>
        <v>0</v>
      </c>
    </row>
    <row r="75" spans="1:8" ht="13.5" thickBot="1" x14ac:dyDescent="0.25">
      <c r="A75" s="40" t="s">
        <v>11</v>
      </c>
      <c r="B75" s="41"/>
      <c r="C75" s="39"/>
      <c r="D75" s="39"/>
      <c r="E75" s="39"/>
      <c r="F75" s="29"/>
      <c r="G75" s="29"/>
    </row>
    <row r="76" spans="1:8" ht="25.5" x14ac:dyDescent="0.2">
      <c r="A76" s="63" t="s">
        <v>20</v>
      </c>
      <c r="B76" s="41"/>
      <c r="C76" s="47"/>
      <c r="D76" s="49"/>
      <c r="E76" s="39"/>
      <c r="F76" s="29"/>
      <c r="G76" s="29"/>
    </row>
    <row r="77" spans="1:8" x14ac:dyDescent="0.2">
      <c r="A77" s="41"/>
      <c r="B77" s="41"/>
      <c r="C77" s="47"/>
      <c r="D77" s="49"/>
      <c r="E77" s="39"/>
      <c r="F77" s="29"/>
      <c r="G77" s="29">
        <f>SUM(C77:F77)</f>
        <v>0</v>
      </c>
    </row>
    <row r="78" spans="1:8" x14ac:dyDescent="0.2">
      <c r="A78" s="41"/>
      <c r="B78" s="41"/>
      <c r="C78" s="47"/>
      <c r="D78" s="49"/>
      <c r="E78" s="39"/>
      <c r="F78" s="29"/>
      <c r="G78" s="29">
        <f t="shared" ref="G78:G108" si="3">SUM(C78:F78)</f>
        <v>0</v>
      </c>
    </row>
    <row r="79" spans="1:8" x14ac:dyDescent="0.2">
      <c r="A79" s="41"/>
      <c r="B79" s="41"/>
      <c r="C79" s="47"/>
      <c r="D79" s="49"/>
      <c r="E79" s="39"/>
      <c r="F79" s="29"/>
      <c r="G79" s="29">
        <f t="shared" si="3"/>
        <v>0</v>
      </c>
    </row>
    <row r="80" spans="1:8" x14ac:dyDescent="0.2">
      <c r="A80" s="41"/>
      <c r="B80" s="41"/>
      <c r="C80" s="47"/>
      <c r="D80" s="49"/>
      <c r="E80" s="39"/>
      <c r="F80" s="29"/>
      <c r="G80" s="29">
        <f t="shared" si="3"/>
        <v>0</v>
      </c>
    </row>
    <row r="81" spans="1:7" x14ac:dyDescent="0.2">
      <c r="A81" s="41"/>
      <c r="B81" s="41"/>
      <c r="C81" s="47"/>
      <c r="D81" s="49"/>
      <c r="E81" s="39"/>
      <c r="F81" s="29"/>
      <c r="G81" s="29">
        <f t="shared" si="3"/>
        <v>0</v>
      </c>
    </row>
    <row r="82" spans="1:7" x14ac:dyDescent="0.2">
      <c r="A82" s="41"/>
      <c r="B82" s="41"/>
      <c r="C82" s="47"/>
      <c r="D82" s="49"/>
      <c r="E82" s="39"/>
      <c r="F82" s="29"/>
      <c r="G82" s="29">
        <f t="shared" si="3"/>
        <v>0</v>
      </c>
    </row>
    <row r="83" spans="1:7" x14ac:dyDescent="0.2">
      <c r="A83" s="41"/>
      <c r="B83" s="41"/>
      <c r="C83" s="47"/>
      <c r="D83" s="49"/>
      <c r="E83" s="39"/>
      <c r="F83" s="29"/>
      <c r="G83" s="29">
        <f t="shared" si="3"/>
        <v>0</v>
      </c>
    </row>
    <row r="84" spans="1:7" x14ac:dyDescent="0.2">
      <c r="A84" s="41"/>
      <c r="B84" s="41"/>
      <c r="C84" s="47"/>
      <c r="D84" s="49"/>
      <c r="E84" s="39"/>
      <c r="F84" s="29"/>
      <c r="G84" s="29">
        <f t="shared" si="3"/>
        <v>0</v>
      </c>
    </row>
    <row r="85" spans="1:7" x14ac:dyDescent="0.2">
      <c r="A85" s="41"/>
      <c r="B85" s="41"/>
      <c r="C85" s="47"/>
      <c r="D85" s="49"/>
      <c r="E85" s="39"/>
      <c r="F85" s="29"/>
      <c r="G85" s="29">
        <f t="shared" si="3"/>
        <v>0</v>
      </c>
    </row>
    <row r="86" spans="1:7" x14ac:dyDescent="0.2">
      <c r="A86" s="41"/>
      <c r="B86" s="41"/>
      <c r="C86" s="47"/>
      <c r="D86" s="49"/>
      <c r="E86" s="39"/>
      <c r="F86" s="29"/>
      <c r="G86" s="29">
        <f t="shared" si="3"/>
        <v>0</v>
      </c>
    </row>
    <row r="87" spans="1:7" x14ac:dyDescent="0.2">
      <c r="A87" s="41"/>
      <c r="B87" s="41"/>
      <c r="C87" s="47"/>
      <c r="D87" s="49"/>
      <c r="E87" s="39"/>
      <c r="F87" s="29"/>
      <c r="G87" s="29">
        <f t="shared" si="3"/>
        <v>0</v>
      </c>
    </row>
    <row r="88" spans="1:7" x14ac:dyDescent="0.2">
      <c r="A88" s="41"/>
      <c r="B88" s="41"/>
      <c r="C88" s="47"/>
      <c r="D88" s="49"/>
      <c r="E88" s="39"/>
      <c r="F88" s="29"/>
      <c r="G88" s="29">
        <f t="shared" si="3"/>
        <v>0</v>
      </c>
    </row>
    <row r="89" spans="1:7" x14ac:dyDescent="0.2">
      <c r="A89" s="41"/>
      <c r="B89" s="41"/>
      <c r="C89" s="47"/>
      <c r="D89" s="49"/>
      <c r="E89" s="39"/>
      <c r="F89" s="29"/>
      <c r="G89" s="29">
        <f t="shared" si="3"/>
        <v>0</v>
      </c>
    </row>
    <row r="90" spans="1:7" x14ac:dyDescent="0.2">
      <c r="A90" s="41"/>
      <c r="B90" s="41"/>
      <c r="C90" s="47"/>
      <c r="D90" s="49"/>
      <c r="E90" s="39"/>
      <c r="F90" s="29"/>
      <c r="G90" s="29">
        <f t="shared" si="3"/>
        <v>0</v>
      </c>
    </row>
    <row r="91" spans="1:7" x14ac:dyDescent="0.2">
      <c r="A91" s="41"/>
      <c r="B91" s="41"/>
      <c r="C91" s="47"/>
      <c r="D91" s="49"/>
      <c r="E91" s="39"/>
      <c r="F91" s="29"/>
      <c r="G91" s="29">
        <f t="shared" si="3"/>
        <v>0</v>
      </c>
    </row>
    <row r="92" spans="1:7" x14ac:dyDescent="0.2">
      <c r="A92" s="41"/>
      <c r="B92" s="41"/>
      <c r="C92" s="47"/>
      <c r="D92" s="49"/>
      <c r="E92" s="39"/>
      <c r="F92" s="29"/>
      <c r="G92" s="29">
        <f t="shared" si="3"/>
        <v>0</v>
      </c>
    </row>
    <row r="93" spans="1:7" x14ac:dyDescent="0.2">
      <c r="A93" s="41"/>
      <c r="B93" s="41"/>
      <c r="C93" s="47"/>
      <c r="D93" s="49"/>
      <c r="E93" s="39"/>
      <c r="F93" s="29"/>
      <c r="G93" s="29">
        <f t="shared" si="3"/>
        <v>0</v>
      </c>
    </row>
    <row r="94" spans="1:7" x14ac:dyDescent="0.2">
      <c r="A94" s="41"/>
      <c r="B94" s="41"/>
      <c r="C94" s="47"/>
      <c r="D94" s="49"/>
      <c r="E94" s="39"/>
      <c r="F94" s="29"/>
      <c r="G94" s="29">
        <f t="shared" si="3"/>
        <v>0</v>
      </c>
    </row>
    <row r="95" spans="1:7" x14ac:dyDescent="0.2">
      <c r="A95" s="41"/>
      <c r="B95" s="41"/>
      <c r="C95" s="47"/>
      <c r="D95" s="49"/>
      <c r="E95" s="39"/>
      <c r="F95" s="29"/>
      <c r="G95" s="29">
        <f t="shared" si="3"/>
        <v>0</v>
      </c>
    </row>
    <row r="96" spans="1:7" x14ac:dyDescent="0.2">
      <c r="A96" s="41"/>
      <c r="B96" s="41"/>
      <c r="C96" s="47"/>
      <c r="D96" s="49"/>
      <c r="E96" s="39"/>
      <c r="F96" s="29"/>
      <c r="G96" s="29">
        <f t="shared" si="3"/>
        <v>0</v>
      </c>
    </row>
    <row r="97" spans="1:8" x14ac:dyDescent="0.2">
      <c r="A97" s="41"/>
      <c r="B97" s="41"/>
      <c r="C97" s="47"/>
      <c r="D97" s="49"/>
      <c r="E97" s="39"/>
      <c r="F97" s="29"/>
      <c r="G97" s="29">
        <f t="shared" si="3"/>
        <v>0</v>
      </c>
    </row>
    <row r="98" spans="1:8" x14ac:dyDescent="0.2">
      <c r="A98" s="41"/>
      <c r="B98" s="41"/>
      <c r="C98" s="47"/>
      <c r="D98" s="49"/>
      <c r="E98" s="39"/>
      <c r="F98" s="29"/>
      <c r="G98" s="29">
        <f t="shared" si="3"/>
        <v>0</v>
      </c>
    </row>
    <row r="99" spans="1:8" x14ac:dyDescent="0.2">
      <c r="A99" s="41"/>
      <c r="B99" s="41"/>
      <c r="C99" s="47"/>
      <c r="D99" s="49"/>
      <c r="E99" s="39"/>
      <c r="F99" s="29"/>
      <c r="G99" s="29">
        <f t="shared" si="3"/>
        <v>0</v>
      </c>
    </row>
    <row r="100" spans="1:8" x14ac:dyDescent="0.2">
      <c r="A100" s="41"/>
      <c r="B100" s="41"/>
      <c r="C100" s="47"/>
      <c r="D100" s="49"/>
      <c r="E100" s="39"/>
      <c r="F100" s="29"/>
      <c r="G100" s="29">
        <f t="shared" si="3"/>
        <v>0</v>
      </c>
    </row>
    <row r="101" spans="1:8" x14ac:dyDescent="0.2">
      <c r="A101" s="41"/>
      <c r="B101" s="41"/>
      <c r="C101" s="47"/>
      <c r="D101" s="49"/>
      <c r="E101" s="39"/>
      <c r="F101" s="29"/>
      <c r="G101" s="29">
        <f t="shared" si="3"/>
        <v>0</v>
      </c>
    </row>
    <row r="102" spans="1:8" x14ac:dyDescent="0.2">
      <c r="A102" s="41"/>
      <c r="B102" s="41"/>
      <c r="C102" s="47"/>
      <c r="D102" s="49"/>
      <c r="E102" s="39"/>
      <c r="F102" s="29"/>
      <c r="G102" s="29">
        <f t="shared" si="3"/>
        <v>0</v>
      </c>
    </row>
    <row r="103" spans="1:8" x14ac:dyDescent="0.2">
      <c r="A103" s="41"/>
      <c r="B103" s="41"/>
      <c r="C103" s="47"/>
      <c r="D103" s="49"/>
      <c r="E103" s="39"/>
      <c r="F103" s="29"/>
      <c r="G103" s="29">
        <f t="shared" si="3"/>
        <v>0</v>
      </c>
    </row>
    <row r="104" spans="1:8" x14ac:dyDescent="0.2">
      <c r="A104" s="41"/>
      <c r="B104" s="41"/>
      <c r="C104" s="47"/>
      <c r="D104" s="49"/>
      <c r="E104" s="39"/>
      <c r="F104" s="29"/>
      <c r="G104" s="29">
        <f t="shared" si="3"/>
        <v>0</v>
      </c>
    </row>
    <row r="105" spans="1:8" x14ac:dyDescent="0.2">
      <c r="A105" s="41"/>
      <c r="B105" s="41"/>
      <c r="C105" s="47"/>
      <c r="D105" s="49"/>
      <c r="E105" s="39"/>
      <c r="F105" s="29"/>
      <c r="G105" s="29">
        <f t="shared" si="3"/>
        <v>0</v>
      </c>
    </row>
    <row r="106" spans="1:8" x14ac:dyDescent="0.2">
      <c r="A106" s="41"/>
      <c r="B106" s="41"/>
      <c r="C106" s="47"/>
      <c r="D106" s="49"/>
      <c r="E106" s="39"/>
      <c r="F106" s="29"/>
      <c r="G106" s="29">
        <f t="shared" si="3"/>
        <v>0</v>
      </c>
    </row>
    <row r="107" spans="1:8" x14ac:dyDescent="0.2">
      <c r="A107" s="30"/>
      <c r="B107" s="30"/>
      <c r="C107" s="47"/>
      <c r="D107" s="49"/>
      <c r="E107" s="39"/>
      <c r="F107" s="29"/>
      <c r="G107" s="29">
        <f t="shared" si="3"/>
        <v>0</v>
      </c>
    </row>
    <row r="108" spans="1:8" x14ac:dyDescent="0.2">
      <c r="A108" s="30" t="s">
        <v>14</v>
      </c>
      <c r="B108" s="30"/>
      <c r="C108" s="48"/>
      <c r="D108" s="49"/>
      <c r="E108" s="39"/>
      <c r="F108" s="29"/>
      <c r="G108" s="29">
        <f t="shared" si="3"/>
        <v>0</v>
      </c>
    </row>
    <row r="109" spans="1:8" x14ac:dyDescent="0.2">
      <c r="A109" s="30" t="s">
        <v>21</v>
      </c>
      <c r="B109" s="30"/>
      <c r="C109" s="43">
        <f>SUM(C77:C108)</f>
        <v>0</v>
      </c>
      <c r="D109" s="43">
        <f>SUM(D77:D108)</f>
        <v>0</v>
      </c>
      <c r="E109" s="43">
        <f>SUM(E77:E108)</f>
        <v>0</v>
      </c>
      <c r="F109" s="43">
        <f>SUM(F77:F108)</f>
        <v>0</v>
      </c>
      <c r="G109" s="43">
        <f>SUM(G77:G108)</f>
        <v>0</v>
      </c>
      <c r="H109" s="29">
        <f>SUM(C109:F109)</f>
        <v>0</v>
      </c>
    </row>
    <row r="110" spans="1:8" x14ac:dyDescent="0.2">
      <c r="A110" s="34" t="s">
        <v>12</v>
      </c>
      <c r="B110" s="23"/>
      <c r="C110" s="48"/>
      <c r="D110" s="49"/>
      <c r="E110" s="39"/>
      <c r="F110" s="29"/>
      <c r="G110" s="29"/>
    </row>
    <row r="111" spans="1:8" ht="25.5" x14ac:dyDescent="0.2">
      <c r="A111" s="63" t="s">
        <v>20</v>
      </c>
      <c r="B111" s="41"/>
      <c r="C111" s="47"/>
      <c r="D111" s="39"/>
      <c r="E111" s="39"/>
      <c r="F111" s="29"/>
      <c r="G111" s="29"/>
    </row>
    <row r="112" spans="1:8" x14ac:dyDescent="0.2">
      <c r="A112" s="62" t="s">
        <v>27</v>
      </c>
      <c r="B112" s="61">
        <f>535363520-110000</f>
        <v>535253520</v>
      </c>
      <c r="C112" s="61">
        <v>329962876.27999997</v>
      </c>
      <c r="D112" s="39">
        <f>446729108.07-C112</f>
        <v>116766231.79000002</v>
      </c>
      <c r="E112" s="29">
        <f>B112*0.12</f>
        <v>64230422.399999999</v>
      </c>
      <c r="F112" s="29">
        <f>B112-C112-D112-E112</f>
        <v>24293989.530000009</v>
      </c>
      <c r="G112" s="29">
        <f>SUM(C112:F112)</f>
        <v>535253520</v>
      </c>
    </row>
    <row r="113" spans="1:10" x14ac:dyDescent="0.2">
      <c r="A113" s="62" t="s">
        <v>28</v>
      </c>
      <c r="B113" s="47">
        <v>6667200</v>
      </c>
      <c r="C113" s="47">
        <v>0</v>
      </c>
      <c r="D113" s="39"/>
      <c r="E113" s="39"/>
      <c r="F113" s="29">
        <f>B113</f>
        <v>6667200</v>
      </c>
      <c r="G113" s="29">
        <f>SUM(C113:F113)</f>
        <v>6667200</v>
      </c>
      <c r="J113" s="65"/>
    </row>
    <row r="114" spans="1:10" x14ac:dyDescent="0.2">
      <c r="A114" s="62" t="s">
        <v>26</v>
      </c>
      <c r="B114" s="47">
        <v>110000</v>
      </c>
      <c r="C114" s="47">
        <v>0</v>
      </c>
      <c r="D114" s="39">
        <v>0</v>
      </c>
      <c r="E114" s="39"/>
      <c r="F114" s="29">
        <v>110000</v>
      </c>
      <c r="G114" s="29">
        <f>SUM(C114:F114)</f>
        <v>110000</v>
      </c>
    </row>
    <row r="115" spans="1:10" x14ac:dyDescent="0.2">
      <c r="A115" s="30"/>
      <c r="B115" s="47"/>
      <c r="C115" s="47"/>
      <c r="D115" s="39"/>
      <c r="E115" s="39"/>
      <c r="F115" s="29"/>
      <c r="G115" s="29">
        <f>SUM(C115:F115)</f>
        <v>0</v>
      </c>
    </row>
    <row r="116" spans="1:10" x14ac:dyDescent="0.2">
      <c r="A116" s="30"/>
      <c r="B116" s="30"/>
      <c r="C116" s="50"/>
      <c r="D116" s="39"/>
      <c r="E116" s="39"/>
      <c r="F116" s="29"/>
      <c r="G116" s="29">
        <f>SUM(C116:F116)</f>
        <v>0</v>
      </c>
    </row>
    <row r="117" spans="1:10" x14ac:dyDescent="0.2">
      <c r="A117" s="30" t="s">
        <v>21</v>
      </c>
      <c r="B117" s="42">
        <f t="shared" ref="B117:G117" si="4">SUM(B112:B116)</f>
        <v>542030720</v>
      </c>
      <c r="C117" s="43">
        <f t="shared" si="4"/>
        <v>329962876.27999997</v>
      </c>
      <c r="D117" s="43">
        <f t="shared" si="4"/>
        <v>116766231.79000002</v>
      </c>
      <c r="E117" s="43">
        <f t="shared" si="4"/>
        <v>64230422.399999999</v>
      </c>
      <c r="F117" s="43">
        <f t="shared" si="4"/>
        <v>31071189.530000009</v>
      </c>
      <c r="G117" s="43">
        <f t="shared" si="4"/>
        <v>542030720</v>
      </c>
      <c r="H117" s="29">
        <f>SUM(C117:F117)</f>
        <v>542030720</v>
      </c>
    </row>
    <row r="118" spans="1:10" x14ac:dyDescent="0.2">
      <c r="A118" s="51" t="s">
        <v>13</v>
      </c>
      <c r="B118" s="41"/>
      <c r="C118" s="27"/>
      <c r="D118" s="32"/>
      <c r="E118" s="42"/>
      <c r="F118" s="29"/>
      <c r="G118" s="29"/>
    </row>
    <row r="119" spans="1:10" ht="25.5" x14ac:dyDescent="0.2">
      <c r="A119" s="63" t="s">
        <v>20</v>
      </c>
      <c r="B119" s="41"/>
      <c r="C119" s="27"/>
      <c r="D119" s="49"/>
      <c r="E119" s="27"/>
      <c r="F119" s="29"/>
      <c r="G119" s="29"/>
    </row>
    <row r="120" spans="1:10" s="26" customFormat="1" x14ac:dyDescent="0.2">
      <c r="C120" s="52"/>
      <c r="D120" s="28"/>
      <c r="E120" s="52"/>
      <c r="F120" s="53"/>
      <c r="G120" s="53">
        <f>SUM(C120:F120)</f>
        <v>0</v>
      </c>
    </row>
    <row r="121" spans="1:10" s="26" customFormat="1" x14ac:dyDescent="0.2">
      <c r="C121" s="52"/>
      <c r="D121" s="28"/>
      <c r="E121" s="52"/>
      <c r="F121" s="53"/>
      <c r="G121" s="53">
        <f t="shared" ref="G121:G132" si="5">SUM(C121:F121)</f>
        <v>0</v>
      </c>
    </row>
    <row r="122" spans="1:10" s="26" customFormat="1" x14ac:dyDescent="0.2">
      <c r="C122" s="52"/>
      <c r="D122" s="28"/>
      <c r="E122" s="52"/>
      <c r="F122" s="53"/>
      <c r="G122" s="53">
        <f t="shared" si="5"/>
        <v>0</v>
      </c>
    </row>
    <row r="123" spans="1:10" s="26" customFormat="1" x14ac:dyDescent="0.2">
      <c r="C123" s="52"/>
      <c r="D123" s="28"/>
      <c r="E123" s="52"/>
      <c r="F123" s="53"/>
      <c r="G123" s="53">
        <f t="shared" si="5"/>
        <v>0</v>
      </c>
    </row>
    <row r="124" spans="1:10" s="26" customFormat="1" x14ac:dyDescent="0.2">
      <c r="C124" s="52"/>
      <c r="D124" s="28"/>
      <c r="E124" s="52"/>
      <c r="F124" s="53"/>
      <c r="G124" s="53">
        <f t="shared" si="5"/>
        <v>0</v>
      </c>
    </row>
    <row r="125" spans="1:10" s="26" customFormat="1" x14ac:dyDescent="0.2">
      <c r="C125" s="52"/>
      <c r="D125" s="28"/>
      <c r="E125" s="52"/>
      <c r="F125" s="53"/>
      <c r="G125" s="53">
        <f t="shared" si="5"/>
        <v>0</v>
      </c>
    </row>
    <row r="126" spans="1:10" s="26" customFormat="1" x14ac:dyDescent="0.2">
      <c r="C126" s="52"/>
      <c r="D126" s="28"/>
      <c r="E126" s="52"/>
      <c r="F126" s="53"/>
      <c r="G126" s="53">
        <f t="shared" si="5"/>
        <v>0</v>
      </c>
    </row>
    <row r="127" spans="1:10" s="26" customFormat="1" x14ac:dyDescent="0.2">
      <c r="C127" s="52"/>
      <c r="D127" s="28"/>
      <c r="E127" s="52"/>
      <c r="F127" s="53"/>
      <c r="G127" s="53">
        <f t="shared" si="5"/>
        <v>0</v>
      </c>
    </row>
    <row r="128" spans="1:10" s="26" customFormat="1" x14ac:dyDescent="0.2">
      <c r="C128" s="52"/>
      <c r="D128" s="28"/>
      <c r="E128" s="52"/>
      <c r="F128" s="53"/>
      <c r="G128" s="53">
        <f t="shared" si="5"/>
        <v>0</v>
      </c>
    </row>
    <row r="129" spans="1:8" s="26" customFormat="1" x14ac:dyDescent="0.2">
      <c r="C129" s="52"/>
      <c r="D129" s="28"/>
      <c r="E129" s="52"/>
      <c r="F129" s="53"/>
      <c r="G129" s="53">
        <f t="shared" si="5"/>
        <v>0</v>
      </c>
    </row>
    <row r="130" spans="1:8" s="26" customFormat="1" x14ac:dyDescent="0.2">
      <c r="A130" s="31"/>
      <c r="B130" s="31"/>
      <c r="C130" s="45"/>
      <c r="D130" s="28"/>
      <c r="E130" s="54"/>
      <c r="F130" s="53"/>
      <c r="G130" s="53">
        <f t="shared" si="5"/>
        <v>0</v>
      </c>
    </row>
    <row r="131" spans="1:8" s="26" customFormat="1" x14ac:dyDescent="0.2">
      <c r="A131" s="31"/>
      <c r="B131" s="31"/>
      <c r="C131" s="38"/>
      <c r="D131" s="28"/>
      <c r="E131" s="54"/>
      <c r="F131" s="53"/>
      <c r="G131" s="53">
        <f t="shared" si="5"/>
        <v>0</v>
      </c>
    </row>
    <row r="132" spans="1:8" s="26" customFormat="1" x14ac:dyDescent="0.2">
      <c r="A132" s="31"/>
      <c r="B132" s="31"/>
      <c r="C132" s="38"/>
      <c r="D132" s="28"/>
      <c r="E132" s="54"/>
      <c r="F132" s="53"/>
      <c r="G132" s="53">
        <f t="shared" si="5"/>
        <v>0</v>
      </c>
    </row>
    <row r="133" spans="1:8" s="1" customFormat="1" x14ac:dyDescent="0.2">
      <c r="A133" s="30" t="s">
        <v>21</v>
      </c>
      <c r="B133" s="30"/>
      <c r="C133" s="43">
        <f>SUM(C120:C132)</f>
        <v>0</v>
      </c>
      <c r="D133" s="43">
        <f>SUM(D120:D132)</f>
        <v>0</v>
      </c>
      <c r="E133" s="43">
        <f>SUM(E120:E132)</f>
        <v>0</v>
      </c>
      <c r="F133" s="43">
        <f>SUM(F120:F132)</f>
        <v>0</v>
      </c>
      <c r="G133" s="43">
        <f>SUM(G120:G132)</f>
        <v>0</v>
      </c>
      <c r="H133" s="43">
        <f>SUM(C133:F133)</f>
        <v>0</v>
      </c>
    </row>
    <row r="134" spans="1:8" s="1" customFormat="1" ht="13.5" thickBot="1" x14ac:dyDescent="0.25">
      <c r="A134" s="30"/>
      <c r="B134" s="30"/>
      <c r="C134" s="43"/>
      <c r="D134" s="43"/>
      <c r="E134" s="43"/>
      <c r="F134" s="43"/>
      <c r="G134" s="43"/>
      <c r="H134" s="43"/>
    </row>
    <row r="135" spans="1:8" ht="16.5" thickBot="1" x14ac:dyDescent="0.3">
      <c r="A135" s="17" t="s">
        <v>23</v>
      </c>
      <c r="B135" s="55"/>
      <c r="C135" s="38">
        <f>C133+C117+C109+C74+C62+C48+C43</f>
        <v>329962876.27999997</v>
      </c>
      <c r="D135" s="38">
        <f>D133+D117+D109+D74+D62+D48+D43</f>
        <v>116766231.79000002</v>
      </c>
      <c r="E135" s="38">
        <f>E133+E117+E109+E74+E62+E48+E43</f>
        <v>64230422.399999999</v>
      </c>
      <c r="F135" s="38">
        <f>F133+F117+F109+F74+F62+F48+F43</f>
        <v>31071189.530000009</v>
      </c>
      <c r="G135" s="38">
        <f>G133+G117+G109+G74+G62+G48+G43</f>
        <v>542030720</v>
      </c>
      <c r="H135" s="29"/>
    </row>
    <row r="136" spans="1:8" s="1" customFormat="1" x14ac:dyDescent="0.2">
      <c r="A136" s="30"/>
      <c r="B136" s="30"/>
      <c r="C136" s="43"/>
      <c r="D136" s="43"/>
      <c r="E136" s="43"/>
      <c r="F136" s="43"/>
      <c r="G136" s="43"/>
      <c r="H136" s="43"/>
    </row>
    <row r="137" spans="1:8" ht="18" x14ac:dyDescent="0.25">
      <c r="A137" s="56" t="s">
        <v>30</v>
      </c>
      <c r="B137" s="57"/>
      <c r="C137" s="58">
        <f>C135+C31</f>
        <v>329962876.27999997</v>
      </c>
      <c r="D137" s="58">
        <f>D135+D31</f>
        <v>116766231.79000002</v>
      </c>
      <c r="E137" s="58">
        <f>E135+E31</f>
        <v>64230422.399999999</v>
      </c>
      <c r="F137" s="58">
        <f>F135+F31</f>
        <v>31071189.530000009</v>
      </c>
      <c r="G137" s="59">
        <f>G135+G31</f>
        <v>542030720</v>
      </c>
    </row>
    <row r="141" spans="1:8" x14ac:dyDescent="0.2">
      <c r="A141" s="30"/>
      <c r="B141" s="30"/>
      <c r="C141" s="24"/>
      <c r="D141" s="24"/>
    </row>
  </sheetData>
  <printOptions horizontalCentered="1" gridLines="1"/>
  <pageMargins left="0.27" right="0.25" top="0.6" bottom="0.56000000000000005" header="0.27" footer="0.21"/>
  <pageSetup scale="70" orientation="landscape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FY14</vt:lpstr>
      <vt:lpstr>FY13</vt:lpstr>
      <vt:lpstr>'FY13'!Print_Area</vt:lpstr>
      <vt:lpstr>'FY14'!Print_Area</vt:lpstr>
      <vt:lpstr>'FY13'!Print_Titles</vt:lpstr>
      <vt:lpstr>'FY14'!Print_Titles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ServUS</cp:lastModifiedBy>
  <cp:lastPrinted>2013-04-01T20:48:26Z</cp:lastPrinted>
  <dcterms:created xsi:type="dcterms:W3CDTF">2005-04-20T22:51:54Z</dcterms:created>
  <dcterms:modified xsi:type="dcterms:W3CDTF">2013-04-11T15:59:06Z</dcterms:modified>
</cp:coreProperties>
</file>