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3925" windowHeight="11685"/>
  </bookViews>
  <sheets>
    <sheet name="Attachment II - GO0" sheetId="1" r:id="rId1"/>
    <sheet name="Sheet2" sheetId="2" r:id="rId2"/>
    <sheet name="Sheet3" sheetId="3" r:id="rId3"/>
  </sheets>
  <definedNames>
    <definedName name="_xlnm.Print_Area" localSheetId="0">'Attachment II - GO0'!$A$1:$I$35</definedName>
  </definedNames>
  <calcPr calcId="145621" concurrentCalc="0"/>
</workbook>
</file>

<file path=xl/calcChain.xml><?xml version="1.0" encoding="utf-8"?>
<calcChain xmlns="http://schemas.openxmlformats.org/spreadsheetml/2006/main">
  <c r="C24" i="1" l="1"/>
  <c r="C29" i="1"/>
  <c r="C35" i="1"/>
</calcChain>
</file>

<file path=xl/sharedStrings.xml><?xml version="1.0" encoding="utf-8"?>
<sst xmlns="http://schemas.openxmlformats.org/spreadsheetml/2006/main" count="129" uniqueCount="60">
  <si>
    <t>Vendor Name</t>
  </si>
  <si>
    <t>Contract Purpose - Description of Services</t>
  </si>
  <si>
    <t>Contract Term Begin</t>
  </si>
  <si>
    <t>Contract Term End</t>
  </si>
  <si>
    <t>Notes</t>
  </si>
  <si>
    <t>Contract Amount</t>
  </si>
  <si>
    <t>Competitive or Sole Source</t>
  </si>
  <si>
    <t>Contracts</t>
  </si>
  <si>
    <r>
      <t xml:space="preserve">Funding Source </t>
    </r>
    <r>
      <rPr>
        <b/>
        <sz val="9"/>
        <rFont val="Arial"/>
        <family val="2"/>
      </rPr>
      <t>(local, federal, private, special revenue)</t>
    </r>
  </si>
  <si>
    <t>Option Year in FY14</t>
  </si>
  <si>
    <t>Don Brown Bus Sales</t>
  </si>
  <si>
    <t>Capital</t>
  </si>
  <si>
    <t xml:space="preserve">Competitive </t>
  </si>
  <si>
    <t>Navman Wireless</t>
  </si>
  <si>
    <t>School bus navigation system</t>
  </si>
  <si>
    <t>Yes</t>
  </si>
  <si>
    <t>Local</t>
  </si>
  <si>
    <t>Competitive</t>
  </si>
  <si>
    <t>Trapeze Software</t>
  </si>
  <si>
    <t>Software license for bus navigation system</t>
  </si>
  <si>
    <t>Automation Research, Inc</t>
  </si>
  <si>
    <t>Drug Testing</t>
  </si>
  <si>
    <t>Precision Truck Repair</t>
  </si>
  <si>
    <t>PM &amp; Repairs</t>
  </si>
  <si>
    <t>Midwest Transit Equipment</t>
  </si>
  <si>
    <t>Purchase of 6 School Buses</t>
  </si>
  <si>
    <t>Purchase of 50 School Buses</t>
  </si>
  <si>
    <t>National Bus Sales</t>
  </si>
  <si>
    <t>Lease of 40 School Buses</t>
  </si>
  <si>
    <t>Atel Bus &amp; Truck</t>
  </si>
  <si>
    <t>School bus maintenance</t>
  </si>
  <si>
    <t>Morgan's</t>
  </si>
  <si>
    <t>DOT Clothing Uniforms</t>
  </si>
  <si>
    <t>Part's Authority Southern</t>
  </si>
  <si>
    <t>Automotive Parts &amp; Supplies</t>
  </si>
  <si>
    <t>Nestle waters</t>
  </si>
  <si>
    <t>Drinking water for the terminals</t>
  </si>
  <si>
    <t>Central Safe &amp; Lock</t>
  </si>
  <si>
    <t>Locksmith Services</t>
  </si>
  <si>
    <t>Physical Exams</t>
  </si>
  <si>
    <t>We Care Physical</t>
  </si>
  <si>
    <t>William Scotsman</t>
  </si>
  <si>
    <t>Restroom and Office Trailers</t>
  </si>
  <si>
    <t>E-Z Pass Maryland</t>
  </si>
  <si>
    <t>Toll Services</t>
  </si>
  <si>
    <t>Document Systems Inc.</t>
  </si>
  <si>
    <t>Data Conversion</t>
  </si>
  <si>
    <t>National Nurses</t>
  </si>
  <si>
    <t>Nurse Services for buses</t>
  </si>
  <si>
    <t>Dunbar Armored</t>
  </si>
  <si>
    <t>No</t>
  </si>
  <si>
    <t>Purchase of 89 school Buses</t>
  </si>
  <si>
    <t xml:space="preserve">Kneal </t>
  </si>
  <si>
    <t>Odyssey</t>
  </si>
  <si>
    <t>Vector Fleet Mgmt</t>
  </si>
  <si>
    <t>Total</t>
  </si>
  <si>
    <t>Total Local</t>
  </si>
  <si>
    <t xml:space="preserve">Total Capital </t>
  </si>
  <si>
    <t>Armored Car Services for Fare card Pickup</t>
  </si>
  <si>
    <t xml:space="preserve">Attachment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</si>
</sst>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&quot;$&quot;#,##0.0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5" fontId="8" fillId="0" borderId="2" xfId="0" applyNumberFormat="1" applyFont="1" applyBorder="1" applyAlignment="1">
      <alignment vertical="top"/>
    </xf>
    <xf numFmtId="14" fontId="8" fillId="0" borderId="2" xfId="0" applyNumberFormat="1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top" wrapText="1"/>
    </xf>
    <xf numFmtId="5" fontId="8" fillId="0" borderId="5" xfId="0" applyNumberFormat="1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9" xfId="0" applyFont="1" applyBorder="1" applyAlignment="1">
      <alignment vertical="top" wrapText="1"/>
    </xf>
    <xf numFmtId="0" fontId="8" fillId="0" borderId="4" xfId="0" applyFont="1" applyBorder="1" applyAlignment="1">
      <alignment vertical="top"/>
    </xf>
    <xf numFmtId="14" fontId="8" fillId="0" borderId="5" xfId="0" applyNumberFormat="1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 wrapText="1"/>
    </xf>
    <xf numFmtId="5" fontId="9" fillId="0" borderId="5" xfId="0" applyNumberFormat="1" applyFont="1" applyBorder="1" applyAlignment="1">
      <alignment vertical="top"/>
    </xf>
    <xf numFmtId="14" fontId="9" fillId="0" borderId="5" xfId="0" applyNumberFormat="1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9" xfId="0" applyFont="1" applyBorder="1" applyAlignment="1">
      <alignment vertical="top" wrapText="1"/>
    </xf>
    <xf numFmtId="0" fontId="8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Normal="100" workbookViewId="0">
      <selection activeCell="A3" sqref="A3"/>
    </sheetView>
  </sheetViews>
  <sheetFormatPr defaultRowHeight="12.75" x14ac:dyDescent="0.2"/>
  <cols>
    <col min="1" max="1" width="21.7109375" style="4" customWidth="1"/>
    <col min="2" max="2" width="46.42578125" style="2" customWidth="1"/>
    <col min="3" max="3" width="13.140625" style="4" customWidth="1"/>
    <col min="4" max="4" width="12.5703125" style="4" customWidth="1"/>
    <col min="5" max="6" width="11.85546875" style="4" customWidth="1"/>
    <col min="7" max="7" width="13.85546875" style="4" customWidth="1"/>
    <col min="8" max="8" width="16" style="4" customWidth="1"/>
    <col min="9" max="9" width="22" style="4" customWidth="1"/>
    <col min="10" max="16384" width="9.140625" style="4"/>
  </cols>
  <sheetData>
    <row r="1" spans="1:9" ht="15.75" x14ac:dyDescent="0.2">
      <c r="A1" s="1" t="s">
        <v>59</v>
      </c>
      <c r="C1" s="3"/>
    </row>
    <row r="2" spans="1:9" ht="13.5" thickBot="1" x14ac:dyDescent="0.25">
      <c r="A2" s="5" t="s">
        <v>7</v>
      </c>
    </row>
    <row r="3" spans="1:9" s="6" customFormat="1" ht="66.75" thickBot="1" x14ac:dyDescent="0.25">
      <c r="A3" s="8" t="s">
        <v>0</v>
      </c>
      <c r="B3" s="9" t="s">
        <v>1</v>
      </c>
      <c r="C3" s="9" t="s">
        <v>5</v>
      </c>
      <c r="D3" s="9" t="s">
        <v>2</v>
      </c>
      <c r="E3" s="9" t="s">
        <v>3</v>
      </c>
      <c r="F3" s="9" t="s">
        <v>9</v>
      </c>
      <c r="G3" s="9" t="s">
        <v>8</v>
      </c>
      <c r="H3" s="9" t="s">
        <v>6</v>
      </c>
      <c r="I3" s="10" t="s">
        <v>4</v>
      </c>
    </row>
    <row r="4" spans="1:9" x14ac:dyDescent="0.2">
      <c r="A4" s="11" t="s">
        <v>27</v>
      </c>
      <c r="B4" s="18" t="s">
        <v>28</v>
      </c>
      <c r="C4" s="12">
        <v>742500</v>
      </c>
      <c r="D4" s="13">
        <v>41183</v>
      </c>
      <c r="E4" s="13">
        <v>41547</v>
      </c>
      <c r="F4" s="15" t="s">
        <v>15</v>
      </c>
      <c r="G4" s="14" t="s">
        <v>16</v>
      </c>
      <c r="H4" s="15" t="s">
        <v>17</v>
      </c>
      <c r="I4" s="16"/>
    </row>
    <row r="5" spans="1:9" x14ac:dyDescent="0.2">
      <c r="A5" s="20" t="s">
        <v>22</v>
      </c>
      <c r="B5" s="18" t="s">
        <v>23</v>
      </c>
      <c r="C5" s="19">
        <v>467587</v>
      </c>
      <c r="D5" s="23">
        <v>41183</v>
      </c>
      <c r="E5" s="23">
        <v>41547</v>
      </c>
      <c r="F5" s="20" t="s">
        <v>15</v>
      </c>
      <c r="G5" s="18" t="s">
        <v>16</v>
      </c>
      <c r="H5" s="20" t="s">
        <v>17</v>
      </c>
      <c r="I5" s="21"/>
    </row>
    <row r="6" spans="1:9" x14ac:dyDescent="0.2">
      <c r="A6" s="22" t="s">
        <v>47</v>
      </c>
      <c r="B6" s="18" t="s">
        <v>48</v>
      </c>
      <c r="C6" s="19">
        <v>449939.07</v>
      </c>
      <c r="D6" s="23">
        <v>41183</v>
      </c>
      <c r="E6" s="23">
        <v>41547</v>
      </c>
      <c r="F6" s="20" t="s">
        <v>15</v>
      </c>
      <c r="G6" s="18" t="s">
        <v>16</v>
      </c>
      <c r="H6" s="20" t="s">
        <v>17</v>
      </c>
      <c r="I6" s="21"/>
    </row>
    <row r="7" spans="1:9" x14ac:dyDescent="0.2">
      <c r="A7" s="22" t="s">
        <v>31</v>
      </c>
      <c r="B7" s="18" t="s">
        <v>32</v>
      </c>
      <c r="C7" s="19">
        <v>347697.5</v>
      </c>
      <c r="D7" s="23">
        <v>41183</v>
      </c>
      <c r="E7" s="23">
        <v>41547</v>
      </c>
      <c r="F7" s="20" t="s">
        <v>15</v>
      </c>
      <c r="G7" s="18" t="s">
        <v>16</v>
      </c>
      <c r="H7" s="20" t="s">
        <v>17</v>
      </c>
      <c r="I7" s="21"/>
    </row>
    <row r="8" spans="1:9" x14ac:dyDescent="0.2">
      <c r="A8" s="22" t="s">
        <v>33</v>
      </c>
      <c r="B8" s="18" t="s">
        <v>34</v>
      </c>
      <c r="C8" s="19">
        <v>338000</v>
      </c>
      <c r="D8" s="23">
        <v>41183</v>
      </c>
      <c r="E8" s="23">
        <v>41547</v>
      </c>
      <c r="F8" s="20" t="s">
        <v>15</v>
      </c>
      <c r="G8" s="18" t="s">
        <v>16</v>
      </c>
      <c r="H8" s="20" t="s">
        <v>17</v>
      </c>
      <c r="I8" s="21"/>
    </row>
    <row r="9" spans="1:9" x14ac:dyDescent="0.2">
      <c r="A9" s="22" t="s">
        <v>22</v>
      </c>
      <c r="B9" s="18" t="s">
        <v>23</v>
      </c>
      <c r="C9" s="19">
        <v>300000</v>
      </c>
      <c r="D9" s="23">
        <v>41183</v>
      </c>
      <c r="E9" s="23">
        <v>41547</v>
      </c>
      <c r="F9" s="20" t="s">
        <v>15</v>
      </c>
      <c r="G9" s="18" t="s">
        <v>16</v>
      </c>
      <c r="H9" s="20" t="s">
        <v>17</v>
      </c>
      <c r="I9" s="21"/>
    </row>
    <row r="10" spans="1:9" x14ac:dyDescent="0.2">
      <c r="A10" s="30" t="s">
        <v>13</v>
      </c>
      <c r="B10" s="18" t="s">
        <v>14</v>
      </c>
      <c r="C10" s="19">
        <v>297399.8</v>
      </c>
      <c r="D10" s="23">
        <v>41183</v>
      </c>
      <c r="E10" s="23">
        <v>41547</v>
      </c>
      <c r="F10" s="20" t="s">
        <v>15</v>
      </c>
      <c r="G10" s="18" t="s">
        <v>16</v>
      </c>
      <c r="H10" s="20" t="s">
        <v>17</v>
      </c>
      <c r="I10" s="21"/>
    </row>
    <row r="11" spans="1:9" x14ac:dyDescent="0.2">
      <c r="A11" s="22" t="s">
        <v>53</v>
      </c>
      <c r="B11" s="18" t="s">
        <v>23</v>
      </c>
      <c r="C11" s="19">
        <v>200000</v>
      </c>
      <c r="D11" s="23">
        <v>41183</v>
      </c>
      <c r="E11" s="23">
        <v>41547</v>
      </c>
      <c r="F11" s="20" t="s">
        <v>15</v>
      </c>
      <c r="G11" s="18" t="s">
        <v>16</v>
      </c>
      <c r="H11" s="20" t="s">
        <v>17</v>
      </c>
      <c r="I11" s="21"/>
    </row>
    <row r="12" spans="1:9" x14ac:dyDescent="0.2">
      <c r="A12" s="22" t="s">
        <v>54</v>
      </c>
      <c r="B12" s="18" t="s">
        <v>23</v>
      </c>
      <c r="C12" s="19">
        <v>200000</v>
      </c>
      <c r="D12" s="23">
        <v>41183</v>
      </c>
      <c r="E12" s="23">
        <v>41547</v>
      </c>
      <c r="F12" s="20" t="s">
        <v>15</v>
      </c>
      <c r="G12" s="18" t="s">
        <v>16</v>
      </c>
      <c r="H12" s="20" t="s">
        <v>17</v>
      </c>
      <c r="I12" s="21"/>
    </row>
    <row r="13" spans="1:9" x14ac:dyDescent="0.2">
      <c r="A13" s="22" t="s">
        <v>41</v>
      </c>
      <c r="B13" s="18" t="s">
        <v>42</v>
      </c>
      <c r="C13" s="19">
        <v>164889.24</v>
      </c>
      <c r="D13" s="23">
        <v>41183</v>
      </c>
      <c r="E13" s="23">
        <v>41547</v>
      </c>
      <c r="F13" s="20" t="s">
        <v>15</v>
      </c>
      <c r="G13" s="18" t="s">
        <v>16</v>
      </c>
      <c r="H13" s="20" t="s">
        <v>17</v>
      </c>
      <c r="I13" s="21"/>
    </row>
    <row r="14" spans="1:9" x14ac:dyDescent="0.2">
      <c r="A14" s="22" t="s">
        <v>45</v>
      </c>
      <c r="B14" s="18" t="s">
        <v>46</v>
      </c>
      <c r="C14" s="19">
        <v>162427.68</v>
      </c>
      <c r="D14" s="23">
        <v>41183</v>
      </c>
      <c r="E14" s="23">
        <v>41547</v>
      </c>
      <c r="F14" s="20" t="s">
        <v>15</v>
      </c>
      <c r="G14" s="18" t="s">
        <v>16</v>
      </c>
      <c r="H14" s="20" t="s">
        <v>17</v>
      </c>
      <c r="I14" s="21"/>
    </row>
    <row r="15" spans="1:9" x14ac:dyDescent="0.2">
      <c r="A15" s="22" t="s">
        <v>52</v>
      </c>
      <c r="B15" s="18" t="s">
        <v>23</v>
      </c>
      <c r="C15" s="19">
        <v>100000</v>
      </c>
      <c r="D15" s="23">
        <v>41183</v>
      </c>
      <c r="E15" s="23">
        <v>41547</v>
      </c>
      <c r="F15" s="20" t="s">
        <v>15</v>
      </c>
      <c r="G15" s="18" t="s">
        <v>16</v>
      </c>
      <c r="H15" s="20" t="s">
        <v>17</v>
      </c>
      <c r="I15" s="21"/>
    </row>
    <row r="16" spans="1:9" x14ac:dyDescent="0.2">
      <c r="A16" s="22" t="s">
        <v>29</v>
      </c>
      <c r="B16" s="18" t="s">
        <v>30</v>
      </c>
      <c r="C16" s="19">
        <v>90000</v>
      </c>
      <c r="D16" s="23">
        <v>41183</v>
      </c>
      <c r="E16" s="23">
        <v>41547</v>
      </c>
      <c r="F16" s="20" t="s">
        <v>15</v>
      </c>
      <c r="G16" s="18" t="s">
        <v>16</v>
      </c>
      <c r="H16" s="20" t="s">
        <v>17</v>
      </c>
      <c r="I16" s="21"/>
    </row>
    <row r="17" spans="1:9" x14ac:dyDescent="0.2">
      <c r="A17" s="22" t="s">
        <v>40</v>
      </c>
      <c r="B17" s="18" t="s">
        <v>39</v>
      </c>
      <c r="C17" s="19">
        <v>75000</v>
      </c>
      <c r="D17" s="23">
        <v>41183</v>
      </c>
      <c r="E17" s="23">
        <v>41547</v>
      </c>
      <c r="F17" s="20" t="s">
        <v>15</v>
      </c>
      <c r="G17" s="18" t="s">
        <v>16</v>
      </c>
      <c r="H17" s="20" t="s">
        <v>17</v>
      </c>
      <c r="I17" s="21"/>
    </row>
    <row r="18" spans="1:9" x14ac:dyDescent="0.2">
      <c r="A18" s="22" t="s">
        <v>18</v>
      </c>
      <c r="B18" s="18" t="s">
        <v>19</v>
      </c>
      <c r="C18" s="19">
        <v>70200</v>
      </c>
      <c r="D18" s="23">
        <v>41183</v>
      </c>
      <c r="E18" s="23">
        <v>41547</v>
      </c>
      <c r="F18" s="20" t="s">
        <v>15</v>
      </c>
      <c r="G18" s="18" t="s">
        <v>16</v>
      </c>
      <c r="H18" s="20" t="s">
        <v>17</v>
      </c>
      <c r="I18" s="21"/>
    </row>
    <row r="19" spans="1:9" x14ac:dyDescent="0.2">
      <c r="A19" s="22" t="s">
        <v>35</v>
      </c>
      <c r="B19" s="18" t="s">
        <v>36</v>
      </c>
      <c r="C19" s="19">
        <v>32000</v>
      </c>
      <c r="D19" s="23">
        <v>41183</v>
      </c>
      <c r="E19" s="23">
        <v>41547</v>
      </c>
      <c r="F19" s="20" t="s">
        <v>15</v>
      </c>
      <c r="G19" s="18" t="s">
        <v>16</v>
      </c>
      <c r="H19" s="20" t="s">
        <v>17</v>
      </c>
      <c r="I19" s="21"/>
    </row>
    <row r="20" spans="1:9" x14ac:dyDescent="0.2">
      <c r="A20" s="22" t="s">
        <v>20</v>
      </c>
      <c r="B20" s="18" t="s">
        <v>21</v>
      </c>
      <c r="C20" s="19">
        <v>30000</v>
      </c>
      <c r="D20" s="23">
        <v>41183</v>
      </c>
      <c r="E20" s="23">
        <v>41547</v>
      </c>
      <c r="F20" s="20" t="s">
        <v>15</v>
      </c>
      <c r="G20" s="18" t="s">
        <v>16</v>
      </c>
      <c r="H20" s="20" t="s">
        <v>17</v>
      </c>
      <c r="I20" s="21"/>
    </row>
    <row r="21" spans="1:9" x14ac:dyDescent="0.2">
      <c r="A21" s="22" t="s">
        <v>43</v>
      </c>
      <c r="B21" s="18" t="s">
        <v>44</v>
      </c>
      <c r="C21" s="19">
        <v>5292</v>
      </c>
      <c r="D21" s="23">
        <v>41183</v>
      </c>
      <c r="E21" s="23">
        <v>41547</v>
      </c>
      <c r="F21" s="20" t="s">
        <v>15</v>
      </c>
      <c r="G21" s="18" t="s">
        <v>16</v>
      </c>
      <c r="H21" s="20" t="s">
        <v>17</v>
      </c>
      <c r="I21" s="21"/>
    </row>
    <row r="22" spans="1:9" x14ac:dyDescent="0.2">
      <c r="A22" s="22" t="s">
        <v>37</v>
      </c>
      <c r="B22" s="18" t="s">
        <v>38</v>
      </c>
      <c r="C22" s="19">
        <v>3000</v>
      </c>
      <c r="D22" s="23">
        <v>41183</v>
      </c>
      <c r="E22" s="23">
        <v>41547</v>
      </c>
      <c r="F22" s="20" t="s">
        <v>15</v>
      </c>
      <c r="G22" s="18" t="s">
        <v>16</v>
      </c>
      <c r="H22" s="20" t="s">
        <v>17</v>
      </c>
      <c r="I22" s="21"/>
    </row>
    <row r="23" spans="1:9" x14ac:dyDescent="0.2">
      <c r="A23" s="22" t="s">
        <v>49</v>
      </c>
      <c r="B23" s="18" t="s">
        <v>58</v>
      </c>
      <c r="C23" s="19">
        <v>3000</v>
      </c>
      <c r="D23" s="23">
        <v>41183</v>
      </c>
      <c r="E23" s="23">
        <v>41547</v>
      </c>
      <c r="F23" s="20" t="s">
        <v>15</v>
      </c>
      <c r="G23" s="18" t="s">
        <v>16</v>
      </c>
      <c r="H23" s="20" t="s">
        <v>17</v>
      </c>
      <c r="I23" s="21"/>
    </row>
    <row r="24" spans="1:9" x14ac:dyDescent="0.2">
      <c r="A24" s="22"/>
      <c r="B24" s="25" t="s">
        <v>56</v>
      </c>
      <c r="C24" s="26">
        <f>SUM(C4:C23)</f>
        <v>4078932.2900000005</v>
      </c>
      <c r="D24" s="23"/>
      <c r="E24" s="23"/>
      <c r="F24" s="20"/>
      <c r="G24" s="18"/>
      <c r="H24" s="20"/>
      <c r="I24" s="21"/>
    </row>
    <row r="25" spans="1:9" x14ac:dyDescent="0.2">
      <c r="A25" s="22"/>
      <c r="B25" s="18"/>
      <c r="C25" s="19"/>
      <c r="D25" s="23"/>
      <c r="E25" s="23"/>
      <c r="F25" s="20"/>
      <c r="G25" s="18"/>
      <c r="H25" s="20"/>
      <c r="I25" s="21"/>
    </row>
    <row r="26" spans="1:9" x14ac:dyDescent="0.2">
      <c r="A26" s="22" t="s">
        <v>10</v>
      </c>
      <c r="B26" s="17" t="s">
        <v>26</v>
      </c>
      <c r="C26" s="19">
        <v>2489550</v>
      </c>
      <c r="D26" s="23">
        <v>41183</v>
      </c>
      <c r="E26" s="23">
        <v>41547</v>
      </c>
      <c r="F26" s="23" t="s">
        <v>50</v>
      </c>
      <c r="G26" s="18" t="s">
        <v>11</v>
      </c>
      <c r="H26" s="20" t="s">
        <v>12</v>
      </c>
      <c r="I26" s="21"/>
    </row>
    <row r="27" spans="1:9" x14ac:dyDescent="0.2">
      <c r="A27" s="22" t="s">
        <v>49</v>
      </c>
      <c r="B27" s="18" t="s">
        <v>51</v>
      </c>
      <c r="C27" s="19">
        <v>5103000</v>
      </c>
      <c r="D27" s="23">
        <v>41183</v>
      </c>
      <c r="E27" s="23">
        <v>41182</v>
      </c>
      <c r="F27" s="20" t="s">
        <v>50</v>
      </c>
      <c r="G27" s="18" t="s">
        <v>11</v>
      </c>
      <c r="H27" s="20" t="s">
        <v>17</v>
      </c>
      <c r="I27" s="21"/>
    </row>
    <row r="28" spans="1:9" x14ac:dyDescent="0.2">
      <c r="A28" s="22" t="s">
        <v>24</v>
      </c>
      <c r="B28" s="18" t="s">
        <v>25</v>
      </c>
      <c r="C28" s="19">
        <v>472332</v>
      </c>
      <c r="D28" s="23">
        <v>41183</v>
      </c>
      <c r="E28" s="23">
        <v>41547</v>
      </c>
      <c r="F28" s="20" t="s">
        <v>50</v>
      </c>
      <c r="G28" s="18" t="s">
        <v>11</v>
      </c>
      <c r="H28" s="20" t="s">
        <v>17</v>
      </c>
      <c r="I28" s="21"/>
    </row>
    <row r="29" spans="1:9" x14ac:dyDescent="0.2">
      <c r="A29" s="22"/>
      <c r="B29" s="25" t="s">
        <v>57</v>
      </c>
      <c r="C29" s="26">
        <f>SUM(C26:C28)</f>
        <v>8064882</v>
      </c>
      <c r="D29" s="23"/>
      <c r="E29" s="23"/>
      <c r="F29" s="20"/>
      <c r="G29" s="18"/>
      <c r="H29" s="20"/>
      <c r="I29" s="21"/>
    </row>
    <row r="30" spans="1:9" x14ac:dyDescent="0.2">
      <c r="A30" s="22"/>
      <c r="B30" s="18"/>
      <c r="C30" s="19"/>
      <c r="D30" s="23"/>
      <c r="E30" s="23"/>
      <c r="F30" s="20"/>
      <c r="G30" s="18"/>
      <c r="H30" s="20"/>
      <c r="I30" s="21"/>
    </row>
    <row r="31" spans="1:9" x14ac:dyDescent="0.2">
      <c r="A31" s="22"/>
      <c r="B31" s="18"/>
      <c r="C31" s="19"/>
      <c r="D31" s="23"/>
      <c r="E31" s="23"/>
      <c r="F31" s="20"/>
      <c r="G31" s="18"/>
      <c r="H31" s="20"/>
      <c r="I31" s="21"/>
    </row>
    <row r="32" spans="1:9" x14ac:dyDescent="0.2">
      <c r="A32" s="22"/>
      <c r="B32" s="18"/>
      <c r="C32" s="19"/>
      <c r="D32" s="23"/>
      <c r="E32" s="23"/>
      <c r="F32" s="20"/>
      <c r="G32" s="18"/>
      <c r="H32" s="20"/>
      <c r="I32" s="21"/>
    </row>
    <row r="33" spans="1:9" x14ac:dyDescent="0.2">
      <c r="A33" s="22"/>
      <c r="B33" s="18"/>
      <c r="C33" s="19"/>
      <c r="D33" s="23"/>
      <c r="E33" s="23"/>
      <c r="F33" s="20"/>
      <c r="G33" s="18"/>
      <c r="H33" s="20"/>
      <c r="I33" s="21"/>
    </row>
    <row r="34" spans="1:9" x14ac:dyDescent="0.2">
      <c r="A34" s="22"/>
      <c r="B34" s="18"/>
      <c r="C34" s="19"/>
      <c r="D34" s="23"/>
      <c r="E34" s="23"/>
      <c r="F34" s="20"/>
      <c r="G34" s="18"/>
      <c r="H34" s="20"/>
      <c r="I34" s="21"/>
    </row>
    <row r="35" spans="1:9" s="1" customFormat="1" x14ac:dyDescent="0.2">
      <c r="A35" s="24"/>
      <c r="B35" s="25" t="s">
        <v>55</v>
      </c>
      <c r="C35" s="26">
        <f>C24+C29</f>
        <v>12143814.290000001</v>
      </c>
      <c r="D35" s="27"/>
      <c r="E35" s="27"/>
      <c r="F35" s="28"/>
      <c r="G35" s="25"/>
      <c r="H35" s="28"/>
      <c r="I35" s="29"/>
    </row>
    <row r="36" spans="1:9" x14ac:dyDescent="0.2">
      <c r="C36" s="7"/>
    </row>
    <row r="37" spans="1:9" x14ac:dyDescent="0.2">
      <c r="C37" s="7"/>
    </row>
    <row r="38" spans="1:9" x14ac:dyDescent="0.2">
      <c r="C38" s="7"/>
    </row>
    <row r="39" spans="1:9" x14ac:dyDescent="0.2">
      <c r="C39" s="7"/>
    </row>
  </sheetData>
  <sortState ref="A32:H33">
    <sortCondition descending="1" ref="C31"/>
  </sortState>
  <phoneticPr fontId="1" type="noConversion"/>
  <printOptions horizontalCentered="1"/>
  <pageMargins left="0.75" right="0.75" top="1" bottom="1" header="0.5" footer="0.5"/>
  <pageSetup scale="73" orientation="landscape" horizontalDpi="4294967293" r:id="rId1"/>
  <headerFooter alignWithMargins="0"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Attachment II - GO0</vt:lpstr>
      <vt:lpstr>Sheet2</vt:lpstr>
      <vt:lpstr>Sheet3</vt:lpstr>
      <vt:lpstr>'Attachment II - GO0'!Print_Area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RWtihers</dc:creator>
  <cp:lastModifiedBy>ServUS</cp:lastModifiedBy>
  <cp:lastPrinted>2013-03-29T18:54:09Z</cp:lastPrinted>
  <dcterms:created xsi:type="dcterms:W3CDTF">2008-04-01T14:33:38Z</dcterms:created>
  <dcterms:modified xsi:type="dcterms:W3CDTF">2013-04-01T21:05:41Z</dcterms:modified>
</cp:coreProperties>
</file>